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32760" yWindow="-32655" windowWidth="20490" windowHeight="7425"/>
  </bookViews>
  <sheets>
    <sheet name="proposta" sheetId="3" r:id="rId1"/>
  </sheets>
  <definedNames>
    <definedName name="_xlnm._FilterDatabase" localSheetId="0" hidden="1">proposta!$A$36:$I$40</definedName>
    <definedName name="_xlnm.Print_Titles" localSheetId="0">proposta!$36:$36</definedName>
  </definedNames>
  <calcPr calcId="125725"/>
</workbook>
</file>

<file path=xl/calcChain.xml><?xml version="1.0" encoding="utf-8"?>
<calcChain xmlns="http://schemas.openxmlformats.org/spreadsheetml/2006/main">
  <c r="H37" i="3"/>
  <c r="I37" s="1"/>
  <c r="H38"/>
  <c r="I38" s="1"/>
  <c r="H39"/>
  <c r="I39" s="1"/>
  <c r="G38"/>
  <c r="G39"/>
  <c r="G37"/>
  <c r="G40" s="1"/>
  <c r="I40" l="1"/>
</calcChain>
</file>

<file path=xl/sharedStrings.xml><?xml version="1.0" encoding="utf-8"?>
<sst xmlns="http://schemas.openxmlformats.org/spreadsheetml/2006/main" count="54" uniqueCount="53">
  <si>
    <t>Razão social:</t>
  </si>
  <si>
    <t>Nome fantasia:</t>
  </si>
  <si>
    <t>CNPJ:</t>
  </si>
  <si>
    <t>Endereço:</t>
  </si>
  <si>
    <t>CEP:</t>
  </si>
  <si>
    <t>Telefone/fax:</t>
  </si>
  <si>
    <t>E-mail:</t>
  </si>
  <si>
    <t>Contato:</t>
  </si>
  <si>
    <t>Lote nº</t>
  </si>
  <si>
    <t>Item nº</t>
  </si>
  <si>
    <t>Bem/Serviço</t>
  </si>
  <si>
    <t>Unidade</t>
  </si>
  <si>
    <t>Quantidade</t>
  </si>
  <si>
    <t>Preço Total</t>
  </si>
  <si>
    <t>Prazo de entrega conforme condições do Termo de Referência.</t>
  </si>
  <si>
    <t>A validade desta proposta é de 60 (sessenta) dias, conforme art. 64, §3º, da Lei 8.666/93.</t>
  </si>
  <si>
    <t>Condições de Pagamento:</t>
  </si>
  <si>
    <t>O pagamento será efetuado por cobrança bancária em carteira sem vencimento, por depósito bancário ou por outro meio que vier a ser definido pela CMBH, de ofício ou a pedido formal e justificado da CONTRATADA, após a execução do objeto e a sua aceitação definitiva pela CMBH, no prazo máximo de 10 (dez) dias úteis a contar, ainda, da data da correspondente nota fiscal (corretamente preenchida e liquidada) à Divisão de Gestão Financeira da CMBH, observadas as demais disposições deste termo.</t>
  </si>
  <si>
    <t>A CMBH não efetuará pagamento por meio de documentos com data de vencimento pré-estabelecida.</t>
  </si>
  <si>
    <t>Penalidades:</t>
  </si>
  <si>
    <t>Pela inexecução total ou parcial da contratação poderá a CMBH aplicar à CONTRATADA, além das demais cominações legais pertinentes, as sanções previstas na Portaria nº 16.707, de 25 de agosto de 2016 e alterações constantes do Termo de Referência. Em caso de conflito entre as informações do Termo de Referência e a Portaria prevalecerá o Termo de Referência.</t>
  </si>
  <si>
    <t>Inexistência de proibição de contratar com a Administração Pública:</t>
  </si>
  <si>
    <t>“Declaro, para os devidos fins, que esta empresa não se enquadra em qualquer caso de proibição previsto na legislação vigente para licitar ou contratar com a Administração Pública”.</t>
  </si>
  <si>
    <r>
      <t xml:space="preserve">As condições de pagamento são as descritas abaixo, constantes dos modelos de </t>
    </r>
    <r>
      <rPr>
        <u/>
        <sz val="10"/>
        <color indexed="8"/>
        <rFont val="Arial"/>
        <family val="2"/>
      </rPr>
      <t>Minuta de Contrato / Contratação por nota de empenho</t>
    </r>
    <r>
      <rPr>
        <sz val="10"/>
        <color indexed="8"/>
        <rFont val="Arial"/>
        <family val="2"/>
      </rPr>
      <t xml:space="preserve"> disponíveis no Portal da CMBH, ressalvadas possíveis alterações descritas no Termo de Referência. Em caso de conflito entre as informações do Termo de Referência e as condições abaixo, prevalecerá o Termo de Referência.</t>
    </r>
  </si>
  <si>
    <t>Inscr. estadual:</t>
  </si>
  <si>
    <t>DADOS BANCÁRIOS</t>
  </si>
  <si>
    <t>DADOS DO OBJETO</t>
  </si>
  <si>
    <t>Local e data</t>
  </si>
  <si>
    <t>Banco:</t>
  </si>
  <si>
    <t>Agência:</t>
  </si>
  <si>
    <t>Total Geral</t>
  </si>
  <si>
    <t>Conta Corrente:</t>
  </si>
  <si>
    <t>Inscr. Municipal:</t>
  </si>
  <si>
    <t>Assinatura do Representante legal da empresa / Responsável pela cotação</t>
  </si>
  <si>
    <t>Carimbo da empresa</t>
  </si>
  <si>
    <t>OBS.: Rubricar todas as páginas, assinar e carimbar esta última.</t>
  </si>
  <si>
    <t>SIM</t>
  </si>
  <si>
    <t>NÃO</t>
  </si>
  <si>
    <r>
      <t xml:space="preserve">A presente proposta comercial está de acordo com todas as condições do </t>
    </r>
    <r>
      <rPr>
        <b/>
        <sz val="10"/>
        <color indexed="8"/>
        <rFont val="Arial"/>
        <family val="2"/>
      </rPr>
      <t>Te</t>
    </r>
    <r>
      <rPr>
        <b/>
        <sz val="10"/>
        <rFont val="Arial"/>
        <family val="2"/>
      </rPr>
      <t>rmo de Referência SECENG nº 11/2019</t>
    </r>
    <r>
      <rPr>
        <b/>
        <sz val="10"/>
        <color indexed="8"/>
        <rFont val="Arial"/>
        <family val="2"/>
      </rPr>
      <t>.</t>
    </r>
  </si>
  <si>
    <t xml:space="preserve">Preço de Referência: </t>
  </si>
  <si>
    <t>Preço de Referência</t>
  </si>
  <si>
    <t>único</t>
  </si>
  <si>
    <t>LEVANTAMENTO PLANIALTIMÉTRICO CADASTRAL &lt;10.000 M2 - INCLUSIVE DESENHO</t>
  </si>
  <si>
    <t>LEVANTAMENTO PLANIALTIMÉTRICO CADASTRAL &gt;= 10.000 M2 - INCLUSIVE DESENHO</t>
  </si>
  <si>
    <t>ANALÍSE URBANÍSTICA</t>
  </si>
  <si>
    <t>1.1</t>
  </si>
  <si>
    <t>1.2</t>
  </si>
  <si>
    <t xml:space="preserve">Desconto no preço de referência </t>
  </si>
  <si>
    <t>M²</t>
  </si>
  <si>
    <t>UNID.</t>
  </si>
  <si>
    <t>Preço unitário de referência</t>
  </si>
  <si>
    <t>Desconto no Preço de Referência (%)</t>
  </si>
  <si>
    <r>
      <t xml:space="preserve">ANEXO - PREGÃO ELETRÔNICO Nº 4/2020                                                                                                                                                                                                                                   - MODELO PARA APRESENTAÇÃO DA PROPOSTA COMERCIAL - </t>
    </r>
    <r>
      <rPr>
        <b/>
        <sz val="12"/>
        <color indexed="8"/>
        <rFont val="Arial"/>
        <family val="2"/>
      </rPr>
      <t xml:space="preserve">
SERVIÇOS DE ENGENHARIA
(Preencher somente os campos em amarelo)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</si>
</sst>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66" formatCode="_(&quot;R$ &quot;* #,##0.00_);_(&quot;R$ &quot;* \(#,##0.00\);_(&quot;R$ &quot;* &quot;-&quot;??_);_(@_)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9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justify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165" fontId="17" fillId="0" borderId="7" xfId="0" applyNumberFormat="1" applyFont="1" applyFill="1" applyBorder="1" applyAlignment="1" applyProtection="1">
      <alignment vertical="center"/>
      <protection hidden="1"/>
    </xf>
    <xf numFmtId="165" fontId="17" fillId="0" borderId="1" xfId="0" applyNumberFormat="1" applyFont="1" applyFill="1" applyBorder="1" applyAlignment="1" applyProtection="1">
      <alignment vertical="center"/>
      <protection hidden="1"/>
    </xf>
    <xf numFmtId="165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Protection="1">
      <protection hidden="1"/>
    </xf>
    <xf numFmtId="0" fontId="0" fillId="2" borderId="1" xfId="0" applyFont="1" applyFill="1" applyBorder="1" applyProtection="1">
      <protection hidden="1"/>
    </xf>
    <xf numFmtId="10" fontId="1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horizontal="left" vertical="center"/>
      <protection locked="0" hidden="1"/>
    </xf>
    <xf numFmtId="0" fontId="18" fillId="3" borderId="6" xfId="0" applyFont="1" applyFill="1" applyBorder="1" applyAlignment="1" applyProtection="1">
      <alignment horizontal="left" vertical="center" wrapText="1"/>
      <protection locked="0" hidden="1"/>
    </xf>
    <xf numFmtId="0" fontId="18" fillId="3" borderId="8" xfId="0" applyFont="1" applyFill="1" applyBorder="1" applyAlignment="1" applyProtection="1">
      <alignment horizontal="left" vertical="center" wrapText="1"/>
      <protection locked="0" hidden="1"/>
    </xf>
    <xf numFmtId="0" fontId="18" fillId="3" borderId="7" xfId="0" applyFont="1" applyFill="1" applyBorder="1" applyAlignment="1" applyProtection="1">
      <alignment horizontal="left" vertical="center" wrapText="1"/>
      <protection locked="0" hidden="1"/>
    </xf>
    <xf numFmtId="0" fontId="14" fillId="0" borderId="6" xfId="0" applyFont="1" applyFill="1" applyBorder="1" applyAlignment="1" applyProtection="1">
      <alignment vertical="center" wrapText="1"/>
      <protection hidden="1"/>
    </xf>
    <xf numFmtId="0" fontId="14" fillId="0" borderId="7" xfId="0" applyFont="1" applyFill="1" applyBorder="1" applyAlignment="1" applyProtection="1">
      <alignment vertical="center" wrapText="1"/>
      <protection hidden="1"/>
    </xf>
    <xf numFmtId="0" fontId="18" fillId="3" borderId="6" xfId="0" applyFont="1" applyFill="1" applyBorder="1" applyAlignment="1" applyProtection="1">
      <alignment horizontal="left" vertical="center"/>
      <protection locked="0" hidden="1"/>
    </xf>
    <xf numFmtId="0" fontId="18" fillId="3" borderId="8" xfId="0" applyFont="1" applyFill="1" applyBorder="1" applyAlignment="1" applyProtection="1">
      <alignment horizontal="left" vertical="center"/>
      <protection locked="0" hidden="1"/>
    </xf>
    <xf numFmtId="0" fontId="18" fillId="3" borderId="7" xfId="0" applyFont="1" applyFill="1" applyBorder="1" applyAlignment="1" applyProtection="1">
      <alignment horizontal="left" vertical="center"/>
      <protection locked="0"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justify" vertical="center" wrapText="1"/>
      <protection hidden="1"/>
    </xf>
    <xf numFmtId="0" fontId="15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locked="0" hidden="1"/>
    </xf>
    <xf numFmtId="0" fontId="18" fillId="3" borderId="4" xfId="0" applyFont="1" applyFill="1" applyBorder="1" applyAlignment="1" applyProtection="1">
      <alignment horizontal="center" vertical="center"/>
      <protection locked="0" hidden="1"/>
    </xf>
    <xf numFmtId="0" fontId="18" fillId="3" borderId="5" xfId="0" applyFont="1" applyFill="1" applyBorder="1" applyAlignment="1" applyProtection="1">
      <alignment horizontal="center" vertical="center"/>
      <protection locked="0" hidden="1"/>
    </xf>
    <xf numFmtId="165" fontId="17" fillId="0" borderId="6" xfId="0" applyNumberFormat="1" applyFont="1" applyFill="1" applyBorder="1" applyAlignment="1" applyProtection="1">
      <alignment horizontal="right" vertical="center"/>
      <protection hidden="1"/>
    </xf>
    <xf numFmtId="165" fontId="17" fillId="0" borderId="8" xfId="0" applyNumberFormat="1" applyFont="1" applyFill="1" applyBorder="1" applyAlignment="1" applyProtection="1">
      <alignment horizontal="right" vertical="center"/>
      <protection hidden="1"/>
    </xf>
    <xf numFmtId="165" fontId="17" fillId="0" borderId="7" xfId="0" applyNumberFormat="1" applyFont="1" applyFill="1" applyBorder="1" applyAlignment="1" applyProtection="1">
      <alignment horizontal="right" vertical="center"/>
      <protection hidden="1"/>
    </xf>
    <xf numFmtId="0" fontId="14" fillId="0" borderId="9" xfId="0" applyFont="1" applyFill="1" applyBorder="1" applyAlignment="1" applyProtection="1">
      <alignment horizontal="center" vertical="center" textRotation="90" wrapText="1"/>
      <protection hidden="1"/>
    </xf>
    <xf numFmtId="0" fontId="14" fillId="0" borderId="10" xfId="0" applyFont="1" applyFill="1" applyBorder="1" applyAlignment="1" applyProtection="1">
      <alignment horizontal="center" vertical="center" textRotation="90" wrapText="1"/>
      <protection hidden="1"/>
    </xf>
    <xf numFmtId="0" fontId="14" fillId="0" borderId="2" xfId="0" applyFont="1" applyFill="1" applyBorder="1" applyAlignment="1" applyProtection="1">
      <alignment horizontal="center" vertical="center" textRotation="90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165" fontId="11" fillId="0" borderId="13" xfId="0" applyNumberFormat="1" applyFont="1" applyFill="1" applyBorder="1" applyAlignment="1" applyProtection="1">
      <alignment horizontal="center" vertical="center"/>
      <protection hidden="1"/>
    </xf>
    <xf numFmtId="165" fontId="11" fillId="0" borderId="14" xfId="0" applyNumberFormat="1" applyFont="1" applyFill="1" applyBorder="1" applyAlignment="1" applyProtection="1">
      <alignment horizontal="center" vertical="center"/>
      <protection hidden="1"/>
    </xf>
    <xf numFmtId="165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13" fillId="3" borderId="12" xfId="0" applyFont="1" applyFill="1" applyBorder="1" applyAlignment="1" applyProtection="1">
      <alignment horizontal="center" vertical="center"/>
      <protection locked="0"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locked="0"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</cellXfs>
  <cellStyles count="10">
    <cellStyle name="Moeda 2" xfId="1"/>
    <cellStyle name="Moeda 3" xfId="2"/>
    <cellStyle name="Normal" xfId="0" builtinId="0"/>
    <cellStyle name="Normal 2" xfId="3"/>
    <cellStyle name="Normal 3" xfId="4"/>
    <cellStyle name="Porcentagem" xfId="5" builtinId="5"/>
    <cellStyle name="Porcentagem 2" xfId="6"/>
    <cellStyle name="Porcentagem 2 2" xfId="7"/>
    <cellStyle name="Porcentagem 3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51"/>
  <sheetViews>
    <sheetView showGridLines="0" tabSelected="1" zoomScaleNormal="100" zoomScaleSheetLayoutView="100" workbookViewId="0">
      <selection activeCell="O3" sqref="O3"/>
    </sheetView>
  </sheetViews>
  <sheetFormatPr defaultRowHeight="15"/>
  <cols>
    <col min="1" max="1" width="6.85546875" style="1" customWidth="1"/>
    <col min="2" max="2" width="7.5703125" style="1" customWidth="1"/>
    <col min="3" max="3" width="44.5703125" style="2" customWidth="1"/>
    <col min="4" max="4" width="10.7109375" style="1" customWidth="1"/>
    <col min="5" max="5" width="12" style="1" bestFit="1" customWidth="1"/>
    <col min="6" max="6" width="10.7109375" style="1" customWidth="1"/>
    <col min="7" max="7" width="12" style="1" bestFit="1" customWidth="1"/>
    <col min="8" max="8" width="11.7109375" style="1" customWidth="1"/>
    <col min="9" max="9" width="14.28515625" style="1" bestFit="1" customWidth="1"/>
    <col min="10" max="12" width="9.140625" style="1"/>
    <col min="13" max="14" width="9.140625" style="1" hidden="1" customWidth="1"/>
    <col min="15" max="16384" width="9.140625" style="1"/>
  </cols>
  <sheetData>
    <row r="1" spans="1:14" ht="15.75" thickBot="1">
      <c r="M1" s="1" t="s">
        <v>36</v>
      </c>
      <c r="N1" s="1">
        <v>2</v>
      </c>
    </row>
    <row r="2" spans="1:14" ht="64.5" customHeight="1" thickBot="1">
      <c r="A2" s="23" t="s">
        <v>52</v>
      </c>
      <c r="B2" s="24"/>
      <c r="C2" s="24"/>
      <c r="D2" s="24"/>
      <c r="E2" s="24"/>
      <c r="F2" s="24"/>
      <c r="G2" s="24"/>
      <c r="H2" s="24"/>
      <c r="I2" s="25"/>
      <c r="M2" s="1" t="s">
        <v>37</v>
      </c>
    </row>
    <row r="3" spans="1:14" ht="17.25" customHeight="1">
      <c r="A3" s="26" t="s">
        <v>0</v>
      </c>
      <c r="B3" s="26"/>
      <c r="C3" s="27"/>
      <c r="D3" s="27"/>
      <c r="E3" s="27"/>
      <c r="F3" s="27"/>
      <c r="G3" s="27"/>
      <c r="H3" s="27"/>
      <c r="I3" s="27"/>
    </row>
    <row r="4" spans="1:14" ht="17.25" customHeight="1">
      <c r="A4" s="26" t="s">
        <v>1</v>
      </c>
      <c r="B4" s="26"/>
      <c r="C4" s="27"/>
      <c r="D4" s="27"/>
      <c r="E4" s="27"/>
      <c r="F4" s="27"/>
      <c r="G4" s="27"/>
      <c r="H4" s="27"/>
      <c r="I4" s="27"/>
    </row>
    <row r="5" spans="1:14" ht="17.25" customHeight="1">
      <c r="A5" s="26" t="s">
        <v>2</v>
      </c>
      <c r="B5" s="26"/>
      <c r="C5" s="27"/>
      <c r="D5" s="27"/>
      <c r="E5" s="27"/>
      <c r="F5" s="27"/>
      <c r="G5" s="27"/>
      <c r="H5" s="27"/>
      <c r="I5" s="27"/>
    </row>
    <row r="6" spans="1:14" ht="17.25" customHeight="1">
      <c r="A6" s="26" t="s">
        <v>24</v>
      </c>
      <c r="B6" s="26"/>
      <c r="C6" s="28"/>
      <c r="D6" s="29"/>
      <c r="E6" s="29"/>
      <c r="F6" s="29"/>
      <c r="G6" s="29"/>
      <c r="H6" s="29"/>
      <c r="I6" s="30"/>
    </row>
    <row r="7" spans="1:14" ht="17.25" customHeight="1">
      <c r="A7" s="31" t="s">
        <v>32</v>
      </c>
      <c r="B7" s="32"/>
      <c r="C7" s="28"/>
      <c r="D7" s="29"/>
      <c r="E7" s="29"/>
      <c r="F7" s="29"/>
      <c r="G7" s="29"/>
      <c r="H7" s="29"/>
      <c r="I7" s="30"/>
    </row>
    <row r="8" spans="1:14" ht="17.25" customHeight="1">
      <c r="A8" s="26" t="s">
        <v>3</v>
      </c>
      <c r="B8" s="26"/>
      <c r="C8" s="33"/>
      <c r="D8" s="34"/>
      <c r="E8" s="34"/>
      <c r="F8" s="34"/>
      <c r="G8" s="34"/>
      <c r="H8" s="34"/>
      <c r="I8" s="35"/>
    </row>
    <row r="9" spans="1:14" ht="17.25" customHeight="1">
      <c r="A9" s="26" t="s">
        <v>4</v>
      </c>
      <c r="B9" s="26"/>
      <c r="C9" s="33"/>
      <c r="D9" s="34"/>
      <c r="E9" s="34"/>
      <c r="F9" s="34"/>
      <c r="G9" s="34"/>
      <c r="H9" s="34"/>
      <c r="I9" s="35"/>
    </row>
    <row r="10" spans="1:14" ht="17.25" customHeight="1">
      <c r="A10" s="26" t="s">
        <v>5</v>
      </c>
      <c r="B10" s="26"/>
      <c r="C10" s="33"/>
      <c r="D10" s="34"/>
      <c r="E10" s="34"/>
      <c r="F10" s="34"/>
      <c r="G10" s="34"/>
      <c r="H10" s="34"/>
      <c r="I10" s="35"/>
    </row>
    <row r="11" spans="1:14" ht="17.25" customHeight="1">
      <c r="A11" s="26" t="s">
        <v>6</v>
      </c>
      <c r="B11" s="26"/>
      <c r="C11" s="33"/>
      <c r="D11" s="34"/>
      <c r="E11" s="34"/>
      <c r="F11" s="34"/>
      <c r="G11" s="34"/>
      <c r="H11" s="34"/>
      <c r="I11" s="35"/>
    </row>
    <row r="12" spans="1:14" ht="17.25" customHeight="1">
      <c r="A12" s="11" t="s">
        <v>7</v>
      </c>
      <c r="B12" s="11"/>
      <c r="C12" s="33"/>
      <c r="D12" s="34"/>
      <c r="E12" s="34"/>
      <c r="F12" s="34"/>
      <c r="G12" s="34"/>
      <c r="H12" s="34"/>
      <c r="I12" s="35"/>
    </row>
    <row r="13" spans="1:14" ht="17.25" customHeight="1">
      <c r="A13" s="36" t="s">
        <v>25</v>
      </c>
      <c r="B13" s="37"/>
      <c r="C13" s="37"/>
      <c r="D13" s="37"/>
      <c r="E13" s="37"/>
      <c r="F13" s="37"/>
      <c r="G13" s="37"/>
      <c r="H13" s="37"/>
      <c r="I13" s="38"/>
    </row>
    <row r="14" spans="1:14" ht="17.25" customHeight="1">
      <c r="A14" s="26" t="s">
        <v>28</v>
      </c>
      <c r="B14" s="26"/>
      <c r="C14" s="33"/>
      <c r="D14" s="34"/>
      <c r="E14" s="34"/>
      <c r="F14" s="34"/>
      <c r="G14" s="34"/>
      <c r="H14" s="34"/>
      <c r="I14" s="35"/>
    </row>
    <row r="15" spans="1:14" ht="17.25" customHeight="1">
      <c r="A15" s="26" t="s">
        <v>29</v>
      </c>
      <c r="B15" s="26"/>
      <c r="C15" s="33"/>
      <c r="D15" s="34"/>
      <c r="E15" s="34"/>
      <c r="F15" s="34"/>
      <c r="G15" s="34"/>
      <c r="H15" s="34"/>
      <c r="I15" s="35"/>
    </row>
    <row r="16" spans="1:14" ht="17.25" customHeight="1">
      <c r="A16" s="11" t="s">
        <v>31</v>
      </c>
      <c r="B16" s="11"/>
      <c r="C16" s="33"/>
      <c r="D16" s="34"/>
      <c r="E16" s="34"/>
      <c r="F16" s="34"/>
      <c r="G16" s="34"/>
      <c r="H16" s="34"/>
      <c r="I16" s="35"/>
    </row>
    <row r="17" spans="1:9" s="3" customFormat="1">
      <c r="A17" s="4"/>
      <c r="B17" s="4"/>
      <c r="C17" s="5"/>
      <c r="D17" s="5"/>
      <c r="E17" s="5"/>
      <c r="F17" s="5"/>
      <c r="G17" s="5"/>
      <c r="H17" s="5"/>
      <c r="I17" s="5"/>
    </row>
    <row r="18" spans="1:9" s="10" customFormat="1">
      <c r="A18" s="39" t="s">
        <v>14</v>
      </c>
      <c r="B18" s="39"/>
      <c r="C18" s="39"/>
      <c r="D18" s="39"/>
      <c r="E18" s="39"/>
      <c r="F18" s="39"/>
      <c r="G18" s="39"/>
      <c r="H18" s="39"/>
      <c r="I18" s="39"/>
    </row>
    <row r="19" spans="1:9" s="10" customFormat="1" ht="15" customHeight="1">
      <c r="A19" s="39" t="s">
        <v>15</v>
      </c>
      <c r="B19" s="39"/>
      <c r="C19" s="39"/>
      <c r="D19" s="39"/>
      <c r="E19" s="39"/>
      <c r="F19" s="39"/>
      <c r="G19" s="39"/>
      <c r="H19" s="39"/>
      <c r="I19" s="39"/>
    </row>
    <row r="20" spans="1:9" s="10" customFormat="1" ht="15" customHeight="1">
      <c r="A20" s="40" t="s">
        <v>38</v>
      </c>
      <c r="B20" s="40"/>
      <c r="C20" s="40"/>
      <c r="D20" s="40"/>
      <c r="E20" s="40"/>
      <c r="F20" s="40"/>
      <c r="G20" s="40"/>
      <c r="H20" s="40"/>
      <c r="I20" s="40"/>
    </row>
    <row r="21" spans="1:9" s="10" customFormat="1" ht="9" customHeight="1">
      <c r="A21" s="12"/>
    </row>
    <row r="22" spans="1:9" s="2" customFormat="1" ht="15" customHeight="1">
      <c r="A22" s="41" t="s">
        <v>16</v>
      </c>
      <c r="B22" s="41"/>
      <c r="C22" s="41"/>
      <c r="D22" s="41"/>
      <c r="E22" s="41"/>
      <c r="F22" s="41"/>
      <c r="G22" s="41"/>
      <c r="H22" s="41"/>
      <c r="I22" s="41"/>
    </row>
    <row r="23" spans="1:9" s="2" customFormat="1" ht="63.75" customHeight="1">
      <c r="A23" s="40" t="s">
        <v>23</v>
      </c>
      <c r="B23" s="40"/>
      <c r="C23" s="40"/>
      <c r="D23" s="40"/>
      <c r="E23" s="40"/>
      <c r="F23" s="40"/>
      <c r="G23" s="40"/>
      <c r="H23" s="40"/>
      <c r="I23" s="40"/>
    </row>
    <row r="24" spans="1:9" s="2" customFormat="1" ht="79.5" customHeight="1">
      <c r="A24" s="40" t="s">
        <v>17</v>
      </c>
      <c r="B24" s="40"/>
      <c r="C24" s="40"/>
      <c r="D24" s="40"/>
      <c r="E24" s="40"/>
      <c r="F24" s="40"/>
      <c r="G24" s="40"/>
      <c r="H24" s="40"/>
      <c r="I24" s="40"/>
    </row>
    <row r="25" spans="1:9" s="2" customFormat="1" ht="15" customHeight="1">
      <c r="A25" s="42" t="s">
        <v>18</v>
      </c>
      <c r="B25" s="42"/>
      <c r="C25" s="42"/>
      <c r="D25" s="42"/>
      <c r="E25" s="42"/>
      <c r="F25" s="42"/>
      <c r="G25" s="42"/>
      <c r="H25" s="42"/>
      <c r="I25" s="42"/>
    </row>
    <row r="26" spans="1:9" ht="6.75" customHeight="1">
      <c r="A26" s="6"/>
      <c r="C26" s="1"/>
    </row>
    <row r="27" spans="1:9">
      <c r="A27" s="13" t="s">
        <v>19</v>
      </c>
      <c r="B27" s="13"/>
      <c r="C27" s="13"/>
      <c r="D27" s="13"/>
      <c r="E27" s="13"/>
      <c r="F27" s="13"/>
      <c r="G27" s="13"/>
      <c r="H27" s="13"/>
      <c r="I27" s="13"/>
    </row>
    <row r="28" spans="1:9" ht="65.25" customHeight="1">
      <c r="A28" s="40" t="s">
        <v>20</v>
      </c>
      <c r="B28" s="40"/>
      <c r="C28" s="40"/>
      <c r="D28" s="40"/>
      <c r="E28" s="40"/>
      <c r="F28" s="40"/>
      <c r="G28" s="40"/>
      <c r="H28" s="40"/>
      <c r="I28" s="40"/>
    </row>
    <row r="29" spans="1:9" ht="7.5" customHeight="1">
      <c r="A29" s="6"/>
      <c r="C29" s="1"/>
    </row>
    <row r="30" spans="1:9" ht="15" customHeight="1">
      <c r="A30" s="43" t="s">
        <v>21</v>
      </c>
      <c r="B30" s="43"/>
      <c r="C30" s="43"/>
      <c r="D30" s="43"/>
      <c r="E30" s="43"/>
      <c r="F30" s="43"/>
      <c r="G30" s="43"/>
      <c r="H30" s="43"/>
      <c r="I30" s="43"/>
    </row>
    <row r="31" spans="1:9" ht="41.25" customHeight="1">
      <c r="A31" s="42" t="s">
        <v>22</v>
      </c>
      <c r="B31" s="42"/>
      <c r="C31" s="42"/>
      <c r="D31" s="42"/>
      <c r="E31" s="42"/>
      <c r="F31" s="42"/>
      <c r="G31" s="42"/>
      <c r="H31" s="42"/>
      <c r="I31" s="42"/>
    </row>
    <row r="32" spans="1:9" s="3" customFormat="1" ht="5.0999999999999996" customHeight="1" thickBot="1">
      <c r="A32" s="4"/>
      <c r="B32" s="4"/>
      <c r="C32" s="5"/>
      <c r="D32" s="5"/>
      <c r="E32" s="5"/>
      <c r="F32" s="5"/>
      <c r="G32" s="5"/>
      <c r="H32" s="5"/>
      <c r="I32" s="5"/>
    </row>
    <row r="33" spans="1:9" ht="16.5" thickBot="1">
      <c r="A33" s="54" t="s">
        <v>39</v>
      </c>
      <c r="B33" s="55"/>
      <c r="C33" s="56"/>
      <c r="D33" s="57">
        <v>27814.04</v>
      </c>
      <c r="E33" s="58"/>
      <c r="F33" s="58"/>
      <c r="G33" s="58"/>
      <c r="H33" s="58"/>
      <c r="I33" s="59"/>
    </row>
    <row r="34" spans="1:9" ht="16.5" thickBot="1">
      <c r="A34" s="54" t="s">
        <v>51</v>
      </c>
      <c r="B34" s="55"/>
      <c r="C34" s="55"/>
      <c r="D34" s="44"/>
      <c r="E34" s="45"/>
      <c r="F34" s="45"/>
      <c r="G34" s="45"/>
      <c r="H34" s="45"/>
      <c r="I34" s="46"/>
    </row>
    <row r="35" spans="1:9" ht="26.25" customHeight="1">
      <c r="A35" s="53" t="s">
        <v>26</v>
      </c>
      <c r="B35" s="53"/>
      <c r="C35" s="53"/>
      <c r="D35" s="53"/>
      <c r="E35" s="53"/>
      <c r="F35" s="53"/>
      <c r="G35" s="53"/>
      <c r="H35" s="53"/>
      <c r="I35" s="53"/>
    </row>
    <row r="36" spans="1:9" s="9" customFormat="1" ht="59.25" customHeight="1">
      <c r="A36" s="8" t="s">
        <v>8</v>
      </c>
      <c r="B36" s="8" t="s">
        <v>9</v>
      </c>
      <c r="C36" s="8" t="s">
        <v>10</v>
      </c>
      <c r="D36" s="8" t="s">
        <v>12</v>
      </c>
      <c r="E36" s="8" t="s">
        <v>50</v>
      </c>
      <c r="F36" s="8" t="s">
        <v>11</v>
      </c>
      <c r="G36" s="8" t="s">
        <v>40</v>
      </c>
      <c r="H36" s="8" t="s">
        <v>47</v>
      </c>
      <c r="I36" s="8" t="s">
        <v>13</v>
      </c>
    </row>
    <row r="37" spans="1:9" s="9" customFormat="1" ht="30">
      <c r="A37" s="50" t="s">
        <v>41</v>
      </c>
      <c r="B37" s="8" t="s">
        <v>45</v>
      </c>
      <c r="C37" s="18" t="s">
        <v>42</v>
      </c>
      <c r="D37" s="19">
        <v>10000</v>
      </c>
      <c r="E37" s="20">
        <v>0.81</v>
      </c>
      <c r="F37" s="8" t="s">
        <v>48</v>
      </c>
      <c r="G37" s="17">
        <f>D37*E37</f>
        <v>8100.0000000000009</v>
      </c>
      <c r="H37" s="22">
        <f>ROUNDDOWN($D$34/100,4)</f>
        <v>0</v>
      </c>
      <c r="I37" s="17">
        <f>ROUNDDOWN(G37*(1-H37),2)</f>
        <v>8100</v>
      </c>
    </row>
    <row r="38" spans="1:9" s="9" customFormat="1" ht="30">
      <c r="A38" s="51"/>
      <c r="B38" s="8" t="s">
        <v>46</v>
      </c>
      <c r="C38" s="18" t="s">
        <v>43</v>
      </c>
      <c r="D38" s="19">
        <v>3200</v>
      </c>
      <c r="E38" s="20">
        <v>0.73</v>
      </c>
      <c r="F38" s="8" t="s">
        <v>48</v>
      </c>
      <c r="G38" s="17">
        <f t="shared" ref="G38:G39" si="0">D38*E38</f>
        <v>2336</v>
      </c>
      <c r="H38" s="22">
        <f t="shared" ref="H38:H39" si="1">ROUNDDOWN($D$34/100,4)</f>
        <v>0</v>
      </c>
      <c r="I38" s="17">
        <f>ROUNDDOWN(G38*(1-H38),2)</f>
        <v>2336</v>
      </c>
    </row>
    <row r="39" spans="1:9" s="9" customFormat="1">
      <c r="A39" s="52"/>
      <c r="B39" s="8">
        <v>2</v>
      </c>
      <c r="C39" s="21" t="s">
        <v>44</v>
      </c>
      <c r="D39" s="8">
        <v>1</v>
      </c>
      <c r="E39" s="17">
        <v>17378.04</v>
      </c>
      <c r="F39" s="8" t="s">
        <v>49</v>
      </c>
      <c r="G39" s="17">
        <f t="shared" si="0"/>
        <v>17378.04</v>
      </c>
      <c r="H39" s="22">
        <f t="shared" si="1"/>
        <v>0</v>
      </c>
      <c r="I39" s="17">
        <f>ROUNDDOWN(G39*(1-H39),2)</f>
        <v>17378.04</v>
      </c>
    </row>
    <row r="40" spans="1:9" s="7" customFormat="1" ht="27" customHeight="1">
      <c r="A40" s="47" t="s">
        <v>30</v>
      </c>
      <c r="B40" s="48"/>
      <c r="C40" s="48"/>
      <c r="D40" s="48"/>
      <c r="E40" s="48"/>
      <c r="F40" s="49"/>
      <c r="G40" s="15">
        <f>SUM(G37:G39)</f>
        <v>27814.04</v>
      </c>
      <c r="H40" s="14"/>
      <c r="I40" s="16">
        <f>ROUNDDOWN(SUM(I37:I39),2)</f>
        <v>27814.04</v>
      </c>
    </row>
    <row r="42" spans="1:9">
      <c r="B42" s="10"/>
      <c r="C42" s="1"/>
    </row>
    <row r="43" spans="1:9" ht="18.75" customHeight="1">
      <c r="A43" s="62"/>
      <c r="B43" s="62"/>
      <c r="C43" s="62"/>
      <c r="D43" s="62"/>
      <c r="E43" s="62"/>
      <c r="F43" s="62"/>
      <c r="G43" s="62"/>
      <c r="H43" s="62"/>
      <c r="I43" s="62"/>
    </row>
    <row r="44" spans="1:9">
      <c r="A44" s="63" t="s">
        <v>27</v>
      </c>
      <c r="B44" s="63"/>
      <c r="C44" s="63"/>
      <c r="D44" s="63"/>
      <c r="E44" s="63"/>
      <c r="F44" s="63"/>
      <c r="G44" s="63"/>
      <c r="H44" s="63"/>
      <c r="I44" s="63"/>
    </row>
    <row r="45" spans="1:9" ht="18.75" customHeight="1">
      <c r="A45" s="64"/>
      <c r="B45" s="64"/>
      <c r="C45" s="64"/>
      <c r="D45" s="64"/>
      <c r="E45" s="64"/>
      <c r="F45" s="64"/>
      <c r="G45" s="64"/>
      <c r="H45" s="64"/>
      <c r="I45" s="64"/>
    </row>
    <row r="46" spans="1:9">
      <c r="A46" s="65" t="s">
        <v>33</v>
      </c>
      <c r="B46" s="65"/>
      <c r="C46" s="65"/>
      <c r="D46" s="65"/>
      <c r="E46" s="65"/>
      <c r="F46" s="65"/>
      <c r="G46" s="65"/>
      <c r="H46" s="65"/>
      <c r="I46" s="65"/>
    </row>
    <row r="47" spans="1:9">
      <c r="A47" s="60" t="s">
        <v>34</v>
      </c>
      <c r="B47" s="60"/>
      <c r="C47" s="60"/>
      <c r="D47" s="60"/>
      <c r="E47" s="60"/>
      <c r="F47" s="60"/>
      <c r="G47" s="60"/>
      <c r="H47" s="60"/>
      <c r="I47" s="60"/>
    </row>
    <row r="48" spans="1:9" ht="16.5" customHeight="1"/>
    <row r="49" spans="1:9">
      <c r="A49" s="61" t="s">
        <v>35</v>
      </c>
      <c r="B49" s="61"/>
      <c r="C49" s="61"/>
      <c r="D49" s="61"/>
      <c r="E49" s="61"/>
      <c r="F49" s="61"/>
      <c r="G49" s="61"/>
      <c r="H49" s="61"/>
      <c r="I49" s="61"/>
    </row>
    <row r="50" spans="1:9" ht="31.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>
      <c r="A51" s="61"/>
      <c r="B51" s="61"/>
      <c r="C51" s="61"/>
      <c r="D51" s="61"/>
      <c r="E51" s="61"/>
      <c r="F51" s="61"/>
      <c r="G51" s="61"/>
      <c r="H51" s="61"/>
      <c r="I51" s="61"/>
    </row>
  </sheetData>
  <sheetProtection password="DE77" sheet="1" objects="1" scenarios="1"/>
  <mergeCells count="49">
    <mergeCell ref="A47:I47"/>
    <mergeCell ref="A49:I51"/>
    <mergeCell ref="A43:I43"/>
    <mergeCell ref="A44:I44"/>
    <mergeCell ref="A45:I45"/>
    <mergeCell ref="A46:I46"/>
    <mergeCell ref="A28:I28"/>
    <mergeCell ref="A30:I30"/>
    <mergeCell ref="A31:I31"/>
    <mergeCell ref="D34:I34"/>
    <mergeCell ref="A40:F40"/>
    <mergeCell ref="A37:A39"/>
    <mergeCell ref="A35:I35"/>
    <mergeCell ref="A33:C33"/>
    <mergeCell ref="A34:C34"/>
    <mergeCell ref="D33:I33"/>
    <mergeCell ref="A20:I20"/>
    <mergeCell ref="A22:I22"/>
    <mergeCell ref="A23:I23"/>
    <mergeCell ref="A24:I24"/>
    <mergeCell ref="A25:I25"/>
    <mergeCell ref="A15:B15"/>
    <mergeCell ref="C15:I15"/>
    <mergeCell ref="C16:I16"/>
    <mergeCell ref="A18:I18"/>
    <mergeCell ref="A19:I19"/>
    <mergeCell ref="A11:B11"/>
    <mergeCell ref="C11:I11"/>
    <mergeCell ref="C12:I12"/>
    <mergeCell ref="A13:I13"/>
    <mergeCell ref="A14:B14"/>
    <mergeCell ref="C14:I14"/>
    <mergeCell ref="A8:B8"/>
    <mergeCell ref="C8:I8"/>
    <mergeCell ref="A9:B9"/>
    <mergeCell ref="C9:I9"/>
    <mergeCell ref="A10:B10"/>
    <mergeCell ref="C10:I10"/>
    <mergeCell ref="A5:B5"/>
    <mergeCell ref="C5:I5"/>
    <mergeCell ref="A6:B6"/>
    <mergeCell ref="C6:I6"/>
    <mergeCell ref="A7:B7"/>
    <mergeCell ref="C7:I7"/>
    <mergeCell ref="A2:I2"/>
    <mergeCell ref="A3:B3"/>
    <mergeCell ref="C3:I3"/>
    <mergeCell ref="A4:B4"/>
    <mergeCell ref="C4:I4"/>
  </mergeCells>
  <printOptions horizontalCentered="1"/>
  <pageMargins left="0.15748031496062992" right="0.15748031496062992" top="1.0236220472440944" bottom="0.51" header="0.23622047244094491" footer="0.27559055118110237"/>
  <pageSetup paperSize="9" scale="77" orientation="portrait" verticalDpi="0" r:id="rId1"/>
  <headerFooter>
    <oddHeader>&amp;C&amp;G</oddHeader>
    <oddFooter>&amp;RPágina &amp;P de &amp;N</oddFooter>
  </headerFooter>
  <rowBreaks count="1" manualBreakCount="1">
    <brk id="3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</vt:lpstr>
      <vt:lpstr>proposta!Titulos_de_impressao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eymard</dc:creator>
  <cp:lastModifiedBy>bruno.peres</cp:lastModifiedBy>
  <cp:lastPrinted>2020-01-06T20:24:16Z</cp:lastPrinted>
  <dcterms:created xsi:type="dcterms:W3CDTF">2018-02-26T13:30:36Z</dcterms:created>
  <dcterms:modified xsi:type="dcterms:W3CDTF">2020-01-06T20:25:13Z</dcterms:modified>
</cp:coreProperties>
</file>