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Plan1!$A$1:$H$56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<sst xmlns="http://schemas.openxmlformats.org/spreadsheetml/2006/main" count="94" uniqueCount="63">
  <si>
    <t xml:space="preserve">CÂMARA MUNICIPAL DE BELO HORIZONTE</t>
  </si>
  <si>
    <t xml:space="preserve">PROPOSTA COMERCIAL – PE 42/2022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</si>
  <si>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</si>
  <si>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</si>
  <si>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</si>
  <si>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</si>
  <si>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</si>
  <si>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</si>
  <si>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</si>
  <si>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</si>
  <si>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</si>
  <si>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</si>
  <si>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</si>
  <si>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</si>
  <si>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</si>
  <si>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</si>
  <si>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</si>
  <si>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</si>
  <si>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</si>
  <si>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REPARO HYDRA DUO 1.1/4 ALTA PRESSÃO - 4686.014 + RETENTOR: 
Diâmetro: 1 ¼”
Volume: 150g
Tipo de material: ligas de cobre (bronze e latão), plásticos de engenharia e elastômeros</t>
  </si>
  <si>
    <t xml:space="preserve">Unidade</t>
  </si>
  <si>
    <t xml:space="preserve">HYDRA-DECA. Modelo: HYDRA DUO</t>
  </si>
  <si>
    <t xml:space="preserve">SIFÃO
Tipo: Horizontal
Corpo: Flexível
Haste: Regulável
Diâmetro de entrada:1 ½”
Diâmetro de saída:40  mm
Cor: branca
Tipo de material: PVC – cloreto de polivinila 
Aplicação: lavatório e pia</t>
  </si>
  <si>
    <t xml:space="preserve">CONEXÃO HIDRÁULICA EM PVC SOLDÁVEL P/ ÁGUA FRIA D=20 mm: 
Diâmetro: 20  mm
Tipo: Tê
Material: PVC – cloreto de polivinila
Normas Técnicas: NBR 5648 – classe 15</t>
  </si>
  <si>
    <t xml:space="preserve">CONEXÃO HIDRÁULICA EM PVC SOLDÁVEL P/ ÁGUA FRIA D=25 mm: 
Diâmetro: 25  mm
Tipo: Tê 
Material: PVC – cloreto de polivinila –classe 15</t>
  </si>
  <si>
    <t xml:space="preserve">CONEXÃO HIDRÁULICA EM PVC SOLDÁVEL P/ ÁGUA FRIA D=32 mm: 
Diâmetro: 32  mm
Tipo: Tê
Material: PVC – cloreto de polivinila – classe 15</t>
  </si>
  <si>
    <t xml:space="preserve">CONEXÃO HIDRÁULICA EM PVC SOLDÁVEL P/ ÁGUA FRIA D=40 mm: 
Diâmetro: 40  mm
Tipo: Tê
Normas Técnicas: NBR 5648
Material: PVC - cloreto de polivinila – classe 15</t>
  </si>
  <si>
    <t xml:space="preserve">CONEXÃO HIDRÁULICA EM PVC SOLDÁVEL P/ ÁGUA FRIA D=50 mm: 
Diâmetro: 50  mm
Tipo: Tê
Material: PVC - cloreto de polivinila – classe 15</t>
  </si>
  <si>
    <t xml:space="preserve">CONEXÃO HIDRÁULICA EM PVC SOLDÁVEL P/ ÁGUA FRIA D=60 mm
Diâmetro: 60  mm
Tipo: Tê
Material: PVC - cloreto de polivinila – classe 15</t>
  </si>
  <si>
    <t xml:space="preserve">CONEXÃO HIDRÁULICA EM PVC SOLDÁVEL P/ ESGOTO D=50 mm: 
Diâmetro: 50  mm
Tipo: Tê
Material: PVC - cloreto de polivinila  -  classe A</t>
  </si>
  <si>
    <t xml:space="preserve">CONEXÃO HIDRÁULICA EM PVC SOLDÁVEL P/ ESGOTO D=75 mm:
Diâmetro: 75  mm
Material: PVC - cloreto de polivinila
Características adicionais: Esgoto -  classe A</t>
  </si>
  <si>
    <r>
      <rPr>
        <sz val="10"/>
        <color rgb="FF000000"/>
        <rFont val="Calibri"/>
        <family val="2"/>
        <charset val="1"/>
      </rPr>
      <t xml:space="preserve">CONEXÃO HIDRÁULICA EM PVC SOLDÁVEL P/ ESGOTO D=100 mm: 
</t>
    </r>
    <r>
      <rPr>
        <sz val="10"/>
        <rFont val="Calibri"/>
        <family val="2"/>
        <charset val="1"/>
      </rPr>
      <t xml:space="preserve">Diâmetro: 100 mm
Tipo: Tê
Material: </t>
    </r>
    <r>
      <rPr>
        <sz val="10"/>
        <color rgb="FF000000"/>
        <rFont val="Calibri"/>
        <family val="2"/>
        <charset val="1"/>
      </rPr>
      <t xml:space="preserve">PVC - cloreto de polivinila –classe A</t>
    </r>
  </si>
  <si>
    <t xml:space="preserve">CONEXÃO HIDRÁULICA EM PVC SOLDÁVEL P/ ESGOTO D=40 mm:
Diâmetro: 40  mm
Tipo: Tê
Cor: branco
Tipo de material: PVC - cloreto de polivinila –classe A</t>
  </si>
  <si>
    <r>
      <rPr>
        <sz val="10"/>
        <color rgb="FF000000"/>
        <rFont val="Calibri"/>
        <family val="2"/>
        <charset val="1"/>
      </rPr>
      <t xml:space="preserve">TORNEIRA BICA MÓVEL PIA DE COZINHA PAREDE CROMADA: 
Altura: 24 a 29cm
Diâmetro: ½”
Acabamento superficial: Cromado
Tipo: Bica Móvel
Tipo de material: Liga de cobre e zinco (latão), alumínio e plástico de engenharia
Modelo:</t>
    </r>
    <r>
      <rPr>
        <sz val="10"/>
        <rFont val="Calibri"/>
        <family val="2"/>
        <charset val="1"/>
      </rPr>
      <t xml:space="preserve"> Bica móvel de parede</t>
    </r>
  </si>
  <si>
    <r>
      <rPr>
        <sz val="10"/>
        <color rgb="FF000000"/>
        <rFont val="Calibri"/>
        <family val="2"/>
        <charset val="1"/>
      </rPr>
      <t xml:space="preserve">TORNEIRA LAVATÓRIO MESA FECHAMENTO AUTOMÁTICO, METÁLICA, CROMADA
ESPECIFICAÇÃO GERAL
</t>
    </r>
    <r>
      <rPr>
        <sz val="10"/>
        <rFont val="Calibri"/>
        <family val="2"/>
        <charset val="1"/>
      </rPr>
      <t xml:space="preserve">Diâmetro: ½ pol
Acabamento Superficial: Cromado
Tipo: Automática
Material: Metal
Características adicionais: Acionamento manual, fechamento automático.</t>
    </r>
  </si>
  <si>
    <r>
      <rPr>
        <sz val="10"/>
        <color rgb="FF000000"/>
        <rFont val="Calibri"/>
        <family val="2"/>
        <charset val="1"/>
      </rPr>
      <t xml:space="preserve">TORNEIRA P/ JARDIM, LATÃO, DIÂMETRO 1/2", DE ALAVANCA: 
</t>
    </r>
    <r>
      <rPr>
        <sz val="10"/>
        <rFont val="Calibri"/>
        <family val="2"/>
        <charset val="1"/>
      </rPr>
      <t xml:space="preserve">Largura: 12 cm 
Altura: 3 cm
Comprimento: 16,5 cm
Diâmetro: ½”
Diâmetro Bico: ¾”
Volume: 200 g
Tipo de material: Latão tipo:giratória com alavanca
</t>
    </r>
    <r>
      <rPr>
        <sz val="10"/>
        <color rgb="FF000000"/>
        <rFont val="Calibri"/>
        <family val="2"/>
        <charset val="1"/>
      </rPr>
      <t xml:space="preserve">Características adicionais: adaptador para mangueira, acionamento tipo volante, aplicação: jardim</t>
    </r>
  </si>
  <si>
    <r>
      <rPr>
        <sz val="10"/>
        <color rgb="FF000000"/>
        <rFont val="Calibri"/>
        <family val="2"/>
        <charset val="1"/>
      </rPr>
      <t xml:space="preserve">TORNEIRA P/ PIA DE COZINHA, METÁLICA, P/ FURO EM BANCADA, CROMADA: 
</t>
    </r>
    <r>
      <rPr>
        <sz val="10"/>
        <rFont val="Calibri"/>
        <family val="2"/>
        <charset val="1"/>
      </rPr>
      <t xml:space="preserve">Largura: 13 a 18 cm
Altura: 20 a 25cm
Diâmetro: ½”
Tipo de material: Metal.  
</t>
    </r>
    <r>
      <rPr>
        <sz val="10"/>
        <color rgb="FF000000"/>
        <rFont val="Calibri"/>
        <family val="2"/>
        <charset val="1"/>
      </rPr>
      <t xml:space="preserve">Características adicionais: Furo em bancada</t>
    </r>
  </si>
  <si>
    <t xml:space="preserve">TUBO PVC, P/ ESGOTO, DIÂMETRO 40 mm, 
Comprimento: 6 m
Diâmetro: 40  mm
Cor: Branco
Tipo de material: PVC
Características adicionais: Aplicação ESGOTO – classe A</t>
  </si>
  <si>
    <t xml:space="preserve">TUBO PVC, P/ ESGOTO, DIÂMETRO 50 mm, 
Comprimento: 6 m
Diâmetro: 50  mm
Cor: Branco
Tipo de material: PVC
Características adicionais: Aplicação ESGOTO – classe A</t>
  </si>
  <si>
    <t xml:space="preserve">TUBO PVC, P/ ESGOTO, DIÂMETRO 100 mm
Comprimento: 6 m
Diâmetro: 100  mm
Cor: Branco
Tipo de material: PVC
Características adicionais: Aplicação ESGOTO – classe A</t>
  </si>
  <si>
    <t xml:space="preserve">TUBO PVC SOLDÁVEL, P/ ÁGUA FRIA, D=20 mm: 
Comprimento: 6 m
Espessura: 1,5  mm
Diâmetro: 20  mm
Cor: Marrom
Tipo de material: PVC
Características adicionais: comprimento bolsa: 32,00  mm, pressão:7,50 kgf/cm² a 20°C – classe 15</t>
  </si>
  <si>
    <t xml:space="preserve">TUBO PVC SOLDÁVEL, P/ ÁGUA FRIA, D=25 mm: 
Comprimento: 6 m
Espessura: 1,7  mm
Diâmetro: 25  mm
Cor: Marrom
Tipo de material: PVC
Características adicionais: comprimento bolsa: 32,00  mm, pressão:7,50 kgf/cm² a 20°C – classe 15
</t>
  </si>
  <si>
    <t xml:space="preserve">TUBO PVC SOLDÁVEL, P/ ÁGUA FRIA, D=32 mm: 
Comprimento: 6 m
Espessura: 2,10  mm
Diâmetro: 32  mm
Cor: Marrom
Tipo de material: PVC
Características adicionais: comprimento bolsa: 32,00  mm, pressão:7,50 kgf/cm² a 20°C – classe 15</t>
  </si>
  <si>
    <t xml:space="preserve">TUBO PVC SOLDÁVEL, P/ ÁGUA FRIA, D=40 mm: 
Comprimento: 6 m
Espessura: 2,40  mm
Diâmetro: 40  mm
Cor: Marrom
Tipo de material: PVC
Características adicionais: comprimento bolsa: 40,00  mm, pressão: 7,50 kgf/cm² a 20°C – classe 15</t>
  </si>
  <si>
    <t xml:space="preserve">TUBO PVC SOLDÁVEL, P/ ÁGUA FRIA, D=50 mm: 
Comprimento: 6 m
Espessura: 3,00  mm
Diâmetro: 50  mm
Cor: Marrom
Tipo de material: PVC
Características adicionais: comprimento bolsa: 50,00  mm, pressão:7,50 kgf/cm² a 20°C - classe 15</t>
  </si>
  <si>
    <t xml:space="preserve">TUBO PVC SOLDÁVEL, P/ ÁGUA FRIA, D=60 mm: 
Comprimento: 6 m
Espessura: 3,30  mm
Diâmetro: 60  mm
Cor: Marrom
Tipo de material: PVC
Características adicionais: comprimento bolsa: 60,00  mm, pressão:7,50 kgf/cm² a 20°C – classe 15</t>
  </si>
  <si>
    <t xml:space="preserve">UNIÃO PVC SOLDÁVEL, P/ ÁGUA FRIA, D=20 mm: 
Altura: 48  mm
Comprimento: 46  mm
Diâmetro: 20  mm
Tipo de material: PVC – cloreto de polivinila – classe 15
Características adicionais: NBR 5648</t>
  </si>
  <si>
    <t xml:space="preserve">UNIÃO PVC SOLDÁVEL, P/ ÁGUA FRIA, D=25 mm: 
Altura: 54,5  mm
Comprimento: 51  mm
Diâmetro: 25  mm
Tipo de material: PVC – cloreto de polivinila – classe 15
Características adicionais: NBR 5648</t>
  </si>
  <si>
    <t xml:space="preserve">UNIÃO PVC SOLDÁVEL, P/ ÁGUA FRIA, D=32 mm: 
Altura: 64  mm
Comprimento: 55  mm
Diâmetro: 32  mm
Tipo de material: PVC – cloreto de polivinila – classe 15
Características adicionais: NBR 5648</t>
  </si>
  <si>
    <t xml:space="preserve">UNIÃO PVC SOLDÁVEL, P/ ÁGUA FRIA, D=40 mm: 
Altura: 79  mm
Comprimento: 58  mm
Diâmetro: 40  mm
Tipo de material: PVC – cloreto de polivinila – classe 15
Características adicionais: NBR 5648
</t>
  </si>
  <si>
    <t xml:space="preserve">UNIÃO PVC SOLDÁVEL, P/ ÁGUA FRIA, D=50 mm: 
Altura: 87,5  mm
Comprimento: 68  mm
Diâmetro: 50  mm
Tipo de material: PVC – cloreto de polivinila – classe 15
Características adicionais: NBR 5648</t>
  </si>
  <si>
    <t xml:space="preserve">UNIÃO PVC SOLDÁVEL, P/ ÁGUA FRIA, D=60 mm: 
Altura: 105  mm
Comprimento: 78  mm
Diâmetro: 60  mm
Tipo de material: PVC – cloreto de polivinila – classe 15
Características adicionais: NBR 5648</t>
  </si>
  <si>
    <t xml:space="preserve">VÁLVULA METÁLICA P/ LAVATÓRIO SEM LADRÃO, D = 1 ¼”: 
Largura: 3,5cm
Diâmetro: 1 ¼”
Cor: Cromado
Peso: 200 g
Tipo de material: Aço Inoxidável</t>
  </si>
  <si>
    <t xml:space="preserve">TOTAL GLOBAL</t>
  </si>
  <si>
    <r>
      <rPr>
        <b val="true"/>
        <sz val="11"/>
        <color rgb="FF000000"/>
        <rFont val="Calibri"/>
        <family val="0"/>
        <charset val="1"/>
      </rPr>
      <t xml:space="preserve">Observações importantes: </t>
    </r>
    <r>
      <rPr>
        <b val="true"/>
        <sz val="11"/>
        <color rgb="FFC9211E"/>
        <rFont val="Calibri"/>
        <family val="0"/>
        <charset val="1"/>
      </rPr>
      <t xml:space="preserve">O item 1 têm exigência de marca. A leitura cuidadosa do ANEXO Termo de referência é essencial para a compreensão completa das particularidades desta contratação.</t>
    </r>
  </si>
  <si>
    <t xml:space="preserve">Declarações:</t>
  </si>
  <si>
    <t xml:space="preserve">A presente proposta comercial está de acordo com todas condições do Pregão eletrônico nº</t>
  </si>
  <si>
    <t xml:space="preserve">42/2022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</si>
  <si>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</si>
  <si>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</si>
  <si>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</si>
  <si>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</si>
  <si>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proposta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</si>
</sst>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1"/>
      <color rgb="FFC9211E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DDDDD"/>
        <bgColor rgb="FFD9D9D9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2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2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5" borderId="12" xfId="0" applyFont="fals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5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5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5" fillId="2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5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0" fillId="2" borderId="13" xfId="0" applyFont="true" applyBorder="true" applyAlignment="true" applyProtection="true">
      <alignment horizontal="justify" vertical="center" textRotation="0" wrapText="true" indent="0" shrinkToFit="false"/>
      <protection locked="true" hidden="true"/>
    </xf>
    <xf numFmtId="164" fontId="6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1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20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fals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C5" activeCellId="0" sqref="C5"/>
    </sheetView>
  </sheetViews>
  <sheetFormatPr defaultColWidth="8.32812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32.56"/>
    <col collapsed="false" customWidth="true" hidden="false" outlineLevel="0" max="4" min="4" style="1" width="6.88"/>
    <col collapsed="false" customWidth="true" hidden="false" outlineLevel="0" max="5" min="5" style="1" width="4.43"/>
    <col collapsed="false" customWidth="true" hidden="false" outlineLevel="0" max="6" min="6" style="1" width="9.13"/>
    <col collapsed="false" customWidth="true" hidden="false" outlineLevel="0" max="7" min="7" style="1" width="12.71"/>
    <col collapsed="false" customWidth="true" hidden="false" outlineLevel="0" max="8" min="8" style="1" width="14.69"/>
    <col collapsed="false" customWidth="true" hidden="false" outlineLevel="0" max="9" min="9" style="0" width="1.58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11"/>
      <c r="I10" s="3"/>
    </row>
    <row r="11" customFormat="false" ht="13.8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5"/>
      <c r="I11" s="3"/>
    </row>
    <row r="12" customFormat="false" ht="22.9" hidden="false" customHeight="true" outlineLevel="0" collapsed="false">
      <c r="A12" s="12" t="s">
        <v>11</v>
      </c>
      <c r="B12" s="13" t="s">
        <v>12</v>
      </c>
      <c r="C12" s="13" t="s">
        <v>13</v>
      </c>
      <c r="D12" s="14" t="s">
        <v>14</v>
      </c>
      <c r="E12" s="13" t="s">
        <v>15</v>
      </c>
      <c r="F12" s="13" t="s">
        <v>16</v>
      </c>
      <c r="G12" s="13" t="s">
        <v>17</v>
      </c>
      <c r="H12" s="15" t="s">
        <v>18</v>
      </c>
      <c r="I12" s="3"/>
    </row>
    <row r="13" customFormat="false" ht="71.95" hidden="false" customHeight="false" outlineLevel="0" collapsed="false">
      <c r="A13" s="16" t="n">
        <v>1</v>
      </c>
      <c r="B13" s="17" t="n">
        <v>1</v>
      </c>
      <c r="C13" s="18" t="s">
        <v>19</v>
      </c>
      <c r="D13" s="18" t="s">
        <v>20</v>
      </c>
      <c r="E13" s="17" t="n">
        <v>6</v>
      </c>
      <c r="F13" s="19" t="s">
        <v>21</v>
      </c>
      <c r="G13" s="20"/>
      <c r="H13" s="21" t="n">
        <f aca="false">IFERROR(ROUNDDOWN((E13*G13),2),0)</f>
        <v>0</v>
      </c>
      <c r="I13" s="3"/>
    </row>
    <row r="14" customFormat="false" ht="102.3" hidden="false" customHeight="false" outlineLevel="0" collapsed="false">
      <c r="A14" s="16"/>
      <c r="B14" s="17" t="n">
        <v>2</v>
      </c>
      <c r="C14" s="18" t="s">
        <v>22</v>
      </c>
      <c r="D14" s="18" t="s">
        <v>20</v>
      </c>
      <c r="E14" s="17" t="n">
        <v>50</v>
      </c>
      <c r="F14" s="22"/>
      <c r="G14" s="20"/>
      <c r="H14" s="21" t="n">
        <f aca="false">IFERROR(ROUNDDOWN((E14*G14),2),0)</f>
        <v>0</v>
      </c>
      <c r="I14" s="3"/>
    </row>
    <row r="15" customFormat="false" ht="61.8" hidden="false" customHeight="false" outlineLevel="0" collapsed="false">
      <c r="A15" s="16" t="n">
        <v>2</v>
      </c>
      <c r="B15" s="17" t="n">
        <v>3</v>
      </c>
      <c r="C15" s="18" t="s">
        <v>23</v>
      </c>
      <c r="D15" s="18" t="s">
        <v>20</v>
      </c>
      <c r="E15" s="17" t="n">
        <v>5</v>
      </c>
      <c r="F15" s="23"/>
      <c r="G15" s="20"/>
      <c r="H15" s="21" t="n">
        <f aca="false">IFERROR(ROUNDDOWN((E15*G15),2),0)</f>
        <v>0</v>
      </c>
      <c r="I15" s="3"/>
    </row>
    <row r="16" customFormat="false" ht="61.8" hidden="false" customHeight="false" outlineLevel="0" collapsed="false">
      <c r="A16" s="16"/>
      <c r="B16" s="17" t="n">
        <v>4</v>
      </c>
      <c r="C16" s="24" t="s">
        <v>24</v>
      </c>
      <c r="D16" s="18" t="s">
        <v>20</v>
      </c>
      <c r="E16" s="17" t="n">
        <v>5</v>
      </c>
      <c r="F16" s="23"/>
      <c r="G16" s="20"/>
      <c r="H16" s="21" t="n">
        <f aca="false">IFERROR(ROUNDDOWN((E16*G16),2),0)</f>
        <v>0</v>
      </c>
      <c r="I16" s="3"/>
    </row>
    <row r="17" customFormat="false" ht="61.8" hidden="false" customHeight="false" outlineLevel="0" collapsed="false">
      <c r="A17" s="16"/>
      <c r="B17" s="17" t="n">
        <v>5</v>
      </c>
      <c r="C17" s="24" t="s">
        <v>25</v>
      </c>
      <c r="D17" s="18" t="s">
        <v>20</v>
      </c>
      <c r="E17" s="17" t="n">
        <v>5</v>
      </c>
      <c r="F17" s="25"/>
      <c r="G17" s="20"/>
      <c r="H17" s="21" t="n">
        <f aca="false">IFERROR(ROUNDDOWN((E17*G17),2),0)</f>
        <v>0</v>
      </c>
      <c r="I17" s="3"/>
    </row>
    <row r="18" customFormat="false" ht="71.95" hidden="false" customHeight="false" outlineLevel="0" collapsed="false">
      <c r="A18" s="16"/>
      <c r="B18" s="17" t="n">
        <v>6</v>
      </c>
      <c r="C18" s="24" t="s">
        <v>26</v>
      </c>
      <c r="D18" s="18" t="s">
        <v>20</v>
      </c>
      <c r="E18" s="17" t="n">
        <v>5</v>
      </c>
      <c r="F18" s="25"/>
      <c r="G18" s="20"/>
      <c r="H18" s="21" t="n">
        <f aca="false">IFERROR(ROUNDDOWN((E18*G18),2),0)</f>
        <v>0</v>
      </c>
      <c r="I18" s="3"/>
    </row>
    <row r="19" customFormat="false" ht="61.8" hidden="false" customHeight="false" outlineLevel="0" collapsed="false">
      <c r="A19" s="16"/>
      <c r="B19" s="17" t="n">
        <v>7</v>
      </c>
      <c r="C19" s="24" t="s">
        <v>27</v>
      </c>
      <c r="D19" s="18" t="s">
        <v>20</v>
      </c>
      <c r="E19" s="17" t="n">
        <v>5</v>
      </c>
      <c r="F19" s="25"/>
      <c r="G19" s="20"/>
      <c r="H19" s="21" t="n">
        <f aca="false">IFERROR(ROUNDDOWN((E19*G19),2),0)</f>
        <v>0</v>
      </c>
      <c r="I19" s="3"/>
    </row>
    <row r="20" customFormat="false" ht="61.8" hidden="false" customHeight="false" outlineLevel="0" collapsed="false">
      <c r="A20" s="16"/>
      <c r="B20" s="17" t="n">
        <v>8</v>
      </c>
      <c r="C20" s="24" t="s">
        <v>28</v>
      </c>
      <c r="D20" s="18" t="s">
        <v>20</v>
      </c>
      <c r="E20" s="17" t="n">
        <v>5</v>
      </c>
      <c r="F20" s="25"/>
      <c r="G20" s="20"/>
      <c r="H20" s="21" t="n">
        <f aca="false">IFERROR(ROUNDDOWN((E20*G20),2),0)</f>
        <v>0</v>
      </c>
      <c r="I20" s="3"/>
    </row>
    <row r="21" customFormat="false" ht="61.8" hidden="false" customHeight="false" outlineLevel="0" collapsed="false">
      <c r="A21" s="16"/>
      <c r="B21" s="17" t="n">
        <v>9</v>
      </c>
      <c r="C21" s="24" t="s">
        <v>29</v>
      </c>
      <c r="D21" s="18" t="s">
        <v>20</v>
      </c>
      <c r="E21" s="17" t="n">
        <v>5</v>
      </c>
      <c r="F21" s="25"/>
      <c r="G21" s="20"/>
      <c r="H21" s="21" t="n">
        <f aca="false">IFERROR(ROUNDDOWN((E21*G21),2),0)</f>
        <v>0</v>
      </c>
      <c r="I21" s="3"/>
    </row>
    <row r="22" customFormat="false" ht="61.8" hidden="false" customHeight="false" outlineLevel="0" collapsed="false">
      <c r="A22" s="16"/>
      <c r="B22" s="17" t="n">
        <v>10</v>
      </c>
      <c r="C22" s="24" t="s">
        <v>30</v>
      </c>
      <c r="D22" s="18" t="s">
        <v>20</v>
      </c>
      <c r="E22" s="17" t="n">
        <v>5</v>
      </c>
      <c r="F22" s="25"/>
      <c r="G22" s="20"/>
      <c r="H22" s="21" t="n">
        <f aca="false">IFERROR(ROUNDDOWN((E22*G22),2),0)</f>
        <v>0</v>
      </c>
      <c r="I22" s="3"/>
    </row>
    <row r="23" customFormat="false" ht="61.8" hidden="false" customHeight="false" outlineLevel="0" collapsed="false">
      <c r="A23" s="16"/>
      <c r="B23" s="17" t="n">
        <v>11</v>
      </c>
      <c r="C23" s="24" t="s">
        <v>31</v>
      </c>
      <c r="D23" s="18" t="s">
        <v>20</v>
      </c>
      <c r="E23" s="17" t="n">
        <v>5</v>
      </c>
      <c r="F23" s="25"/>
      <c r="G23" s="20"/>
      <c r="H23" s="21" t="n">
        <f aca="false">IFERROR(ROUNDDOWN((E23*G23),2),0)</f>
        <v>0</v>
      </c>
      <c r="I23" s="3"/>
    </row>
    <row r="24" customFormat="false" ht="71.95" hidden="false" customHeight="false" outlineLevel="0" collapsed="false">
      <c r="A24" s="16"/>
      <c r="B24" s="17" t="n">
        <v>12</v>
      </c>
      <c r="C24" s="24" t="s">
        <v>32</v>
      </c>
      <c r="D24" s="18" t="s">
        <v>20</v>
      </c>
      <c r="E24" s="17" t="n">
        <v>5</v>
      </c>
      <c r="F24" s="25"/>
      <c r="G24" s="20"/>
      <c r="H24" s="21" t="n">
        <f aca="false">IFERROR(ROUNDDOWN((E24*G24),2),0)</f>
        <v>0</v>
      </c>
      <c r="I24" s="3"/>
    </row>
    <row r="25" customFormat="false" ht="92.2" hidden="false" customHeight="false" outlineLevel="0" collapsed="false">
      <c r="A25" s="16" t="n">
        <v>3</v>
      </c>
      <c r="B25" s="17" t="n">
        <v>13</v>
      </c>
      <c r="C25" s="24" t="s">
        <v>33</v>
      </c>
      <c r="D25" s="18" t="s">
        <v>20</v>
      </c>
      <c r="E25" s="17" t="n">
        <v>15</v>
      </c>
      <c r="F25" s="25"/>
      <c r="G25" s="20"/>
      <c r="H25" s="21" t="n">
        <f aca="false">IFERROR(ROUNDDOWN((E25*G25),2),0)</f>
        <v>0</v>
      </c>
      <c r="I25" s="3"/>
    </row>
    <row r="26" customFormat="false" ht="102.3" hidden="false" customHeight="false" outlineLevel="0" collapsed="false">
      <c r="A26" s="16"/>
      <c r="B26" s="17" t="n">
        <v>14</v>
      </c>
      <c r="C26" s="24" t="s">
        <v>34</v>
      </c>
      <c r="D26" s="18" t="s">
        <v>20</v>
      </c>
      <c r="E26" s="17" t="n">
        <v>20</v>
      </c>
      <c r="F26" s="25"/>
      <c r="G26" s="20"/>
      <c r="H26" s="21" t="n">
        <f aca="false">IFERROR(ROUNDDOWN((E26*G26),2),0)</f>
        <v>0</v>
      </c>
      <c r="I26" s="3"/>
    </row>
    <row r="27" customFormat="false" ht="132.7" hidden="false" customHeight="false" outlineLevel="0" collapsed="false">
      <c r="A27" s="16"/>
      <c r="B27" s="17" t="n">
        <v>15</v>
      </c>
      <c r="C27" s="24" t="s">
        <v>35</v>
      </c>
      <c r="D27" s="18" t="s">
        <v>20</v>
      </c>
      <c r="E27" s="17" t="n">
        <v>20</v>
      </c>
      <c r="F27" s="25"/>
      <c r="G27" s="20"/>
      <c r="H27" s="21" t="n">
        <f aca="false">IFERROR(ROUNDDOWN((E27*G27),2),0)</f>
        <v>0</v>
      </c>
      <c r="I27" s="3"/>
    </row>
    <row r="28" customFormat="false" ht="82.05" hidden="false" customHeight="false" outlineLevel="0" collapsed="false">
      <c r="A28" s="16"/>
      <c r="B28" s="17" t="n">
        <v>16</v>
      </c>
      <c r="C28" s="24" t="s">
        <v>36</v>
      </c>
      <c r="D28" s="18" t="s">
        <v>20</v>
      </c>
      <c r="E28" s="17" t="n">
        <v>20</v>
      </c>
      <c r="F28" s="25"/>
      <c r="G28" s="20"/>
      <c r="H28" s="21" t="n">
        <f aca="false">IFERROR(ROUNDDOWN((E28*G28),2),0)</f>
        <v>0</v>
      </c>
      <c r="I28" s="3"/>
    </row>
    <row r="29" customFormat="false" ht="82.05" hidden="false" customHeight="false" outlineLevel="0" collapsed="false">
      <c r="A29" s="16" t="n">
        <v>4</v>
      </c>
      <c r="B29" s="17" t="n">
        <v>17</v>
      </c>
      <c r="C29" s="24" t="s">
        <v>37</v>
      </c>
      <c r="D29" s="18" t="s">
        <v>20</v>
      </c>
      <c r="E29" s="17" t="n">
        <v>2</v>
      </c>
      <c r="F29" s="25"/>
      <c r="G29" s="20"/>
      <c r="H29" s="21" t="n">
        <f aca="false">IFERROR(ROUNDDOWN((E29*G29),2),0)</f>
        <v>0</v>
      </c>
      <c r="I29" s="3"/>
    </row>
    <row r="30" customFormat="false" ht="82.05" hidden="false" customHeight="false" outlineLevel="0" collapsed="false">
      <c r="A30" s="16"/>
      <c r="B30" s="17" t="n">
        <v>18</v>
      </c>
      <c r="C30" s="24" t="s">
        <v>38</v>
      </c>
      <c r="D30" s="18" t="s">
        <v>20</v>
      </c>
      <c r="E30" s="17" t="n">
        <v>2</v>
      </c>
      <c r="F30" s="25"/>
      <c r="G30" s="20"/>
      <c r="H30" s="21" t="n">
        <f aca="false">IFERROR(ROUNDDOWN((E30*G30),2),0)</f>
        <v>0</v>
      </c>
      <c r="I30" s="3"/>
    </row>
    <row r="31" customFormat="false" ht="82.05" hidden="false" customHeight="false" outlineLevel="0" collapsed="false">
      <c r="A31" s="16"/>
      <c r="B31" s="17" t="n">
        <v>19</v>
      </c>
      <c r="C31" s="24" t="s">
        <v>39</v>
      </c>
      <c r="D31" s="18" t="s">
        <v>20</v>
      </c>
      <c r="E31" s="17" t="n">
        <v>2</v>
      </c>
      <c r="F31" s="25"/>
      <c r="G31" s="20"/>
      <c r="H31" s="21" t="n">
        <f aca="false">IFERROR(ROUNDDOWN((E31*G31),2),0)</f>
        <v>0</v>
      </c>
      <c r="I31" s="3"/>
    </row>
    <row r="32" customFormat="false" ht="102.3" hidden="false" customHeight="false" outlineLevel="0" collapsed="false">
      <c r="A32" s="16"/>
      <c r="B32" s="17" t="n">
        <v>20</v>
      </c>
      <c r="C32" s="24" t="s">
        <v>40</v>
      </c>
      <c r="D32" s="18" t="s">
        <v>20</v>
      </c>
      <c r="E32" s="17" t="n">
        <v>6</v>
      </c>
      <c r="F32" s="25"/>
      <c r="G32" s="20"/>
      <c r="H32" s="21" t="n">
        <f aca="false">IFERROR(ROUNDDOWN((E32*G32),2),0)</f>
        <v>0</v>
      </c>
      <c r="I32" s="3"/>
    </row>
    <row r="33" customFormat="false" ht="112.45" hidden="false" customHeight="false" outlineLevel="0" collapsed="false">
      <c r="A33" s="16"/>
      <c r="B33" s="17" t="n">
        <v>21</v>
      </c>
      <c r="C33" s="24" t="s">
        <v>41</v>
      </c>
      <c r="D33" s="18" t="s">
        <v>20</v>
      </c>
      <c r="E33" s="17" t="n">
        <v>6</v>
      </c>
      <c r="F33" s="25"/>
      <c r="G33" s="20"/>
      <c r="H33" s="21" t="n">
        <f aca="false">IFERROR(ROUNDDOWN((E33*G33),2),0)</f>
        <v>0</v>
      </c>
      <c r="I33" s="3"/>
    </row>
    <row r="34" customFormat="false" ht="102.3" hidden="false" customHeight="false" outlineLevel="0" collapsed="false">
      <c r="A34" s="16"/>
      <c r="B34" s="17" t="n">
        <v>22</v>
      </c>
      <c r="C34" s="24" t="s">
        <v>42</v>
      </c>
      <c r="D34" s="18" t="s">
        <v>20</v>
      </c>
      <c r="E34" s="17" t="n">
        <v>5</v>
      </c>
      <c r="F34" s="25"/>
      <c r="G34" s="20"/>
      <c r="H34" s="21" t="n">
        <f aca="false">IFERROR(ROUNDDOWN((E34*G34),2),0)</f>
        <v>0</v>
      </c>
      <c r="I34" s="3"/>
    </row>
    <row r="35" customFormat="false" ht="102.3" hidden="false" customHeight="false" outlineLevel="0" collapsed="false">
      <c r="A35" s="16"/>
      <c r="B35" s="17" t="n">
        <v>23</v>
      </c>
      <c r="C35" s="24" t="s">
        <v>43</v>
      </c>
      <c r="D35" s="18" t="s">
        <v>20</v>
      </c>
      <c r="E35" s="17" t="n">
        <v>5</v>
      </c>
      <c r="F35" s="25"/>
      <c r="G35" s="20"/>
      <c r="H35" s="21" t="n">
        <f aca="false">IFERROR(ROUNDDOWN((E35*G35),2),0)</f>
        <v>0</v>
      </c>
      <c r="I35" s="3"/>
    </row>
    <row r="36" customFormat="false" ht="102.3" hidden="false" customHeight="false" outlineLevel="0" collapsed="false">
      <c r="A36" s="16"/>
      <c r="B36" s="17" t="n">
        <v>24</v>
      </c>
      <c r="C36" s="24" t="s">
        <v>44</v>
      </c>
      <c r="D36" s="18" t="s">
        <v>20</v>
      </c>
      <c r="E36" s="17" t="n">
        <v>10</v>
      </c>
      <c r="F36" s="25"/>
      <c r="G36" s="20"/>
      <c r="H36" s="21" t="n">
        <f aca="false">IFERROR(ROUNDDOWN((E36*G36),2),0)</f>
        <v>0</v>
      </c>
      <c r="I36" s="3"/>
    </row>
    <row r="37" customFormat="false" ht="102.3" hidden="false" customHeight="false" outlineLevel="0" collapsed="false">
      <c r="A37" s="16"/>
      <c r="B37" s="17" t="n">
        <v>25</v>
      </c>
      <c r="C37" s="24" t="s">
        <v>45</v>
      </c>
      <c r="D37" s="18" t="s">
        <v>20</v>
      </c>
      <c r="E37" s="17" t="n">
        <v>2</v>
      </c>
      <c r="F37" s="25"/>
      <c r="G37" s="20"/>
      <c r="H37" s="21" t="n">
        <f aca="false">IFERROR(ROUNDDOWN((E37*G37),2),0)</f>
        <v>0</v>
      </c>
      <c r="I37" s="3"/>
    </row>
    <row r="38" customFormat="false" ht="82.05" hidden="false" customHeight="false" outlineLevel="0" collapsed="false">
      <c r="A38" s="16" t="n">
        <v>5</v>
      </c>
      <c r="B38" s="17" t="n">
        <v>26</v>
      </c>
      <c r="C38" s="24" t="s">
        <v>46</v>
      </c>
      <c r="D38" s="18" t="s">
        <v>20</v>
      </c>
      <c r="E38" s="17" t="n">
        <v>5</v>
      </c>
      <c r="F38" s="25"/>
      <c r="G38" s="20"/>
      <c r="H38" s="21" t="n">
        <f aca="false">IFERROR(ROUNDDOWN((E38*G38),2),0)</f>
        <v>0</v>
      </c>
      <c r="I38" s="3"/>
    </row>
    <row r="39" customFormat="false" ht="82.05" hidden="false" customHeight="false" outlineLevel="0" collapsed="false">
      <c r="A39" s="16"/>
      <c r="B39" s="17" t="n">
        <v>27</v>
      </c>
      <c r="C39" s="24" t="s">
        <v>47</v>
      </c>
      <c r="D39" s="18" t="s">
        <v>20</v>
      </c>
      <c r="E39" s="17" t="n">
        <v>5</v>
      </c>
      <c r="F39" s="25"/>
      <c r="G39" s="20"/>
      <c r="H39" s="21" t="n">
        <f aca="false">IFERROR(ROUNDDOWN((E39*G39),2),0)</f>
        <v>0</v>
      </c>
      <c r="I39" s="3"/>
    </row>
    <row r="40" customFormat="false" ht="82.05" hidden="false" customHeight="false" outlineLevel="0" collapsed="false">
      <c r="A40" s="16"/>
      <c r="B40" s="17" t="n">
        <v>28</v>
      </c>
      <c r="C40" s="24" t="s">
        <v>48</v>
      </c>
      <c r="D40" s="18" t="s">
        <v>20</v>
      </c>
      <c r="E40" s="17" t="n">
        <v>5</v>
      </c>
      <c r="F40" s="25"/>
      <c r="G40" s="20"/>
      <c r="H40" s="21" t="n">
        <f aca="false">IFERROR(ROUNDDOWN((E40*G40),2),0)</f>
        <v>0</v>
      </c>
      <c r="I40" s="3"/>
    </row>
    <row r="41" customFormat="false" ht="92.2" hidden="false" customHeight="false" outlineLevel="0" collapsed="false">
      <c r="A41" s="16"/>
      <c r="B41" s="17" t="n">
        <v>29</v>
      </c>
      <c r="C41" s="24" t="s">
        <v>49</v>
      </c>
      <c r="D41" s="18" t="s">
        <v>20</v>
      </c>
      <c r="E41" s="17" t="n">
        <v>5</v>
      </c>
      <c r="F41" s="25"/>
      <c r="G41" s="20"/>
      <c r="H41" s="21" t="n">
        <f aca="false">IFERROR(ROUNDDOWN((E41*G41),2),0)</f>
        <v>0</v>
      </c>
      <c r="I41" s="3"/>
    </row>
    <row r="42" customFormat="false" ht="82.05" hidden="false" customHeight="false" outlineLevel="0" collapsed="false">
      <c r="A42" s="16"/>
      <c r="B42" s="17" t="n">
        <v>30</v>
      </c>
      <c r="C42" s="24" t="s">
        <v>50</v>
      </c>
      <c r="D42" s="18" t="s">
        <v>20</v>
      </c>
      <c r="E42" s="17" t="n">
        <v>5</v>
      </c>
      <c r="F42" s="25"/>
      <c r="G42" s="20"/>
      <c r="H42" s="21" t="n">
        <f aca="false">IFERROR(ROUNDDOWN((E42*G42),2),0)</f>
        <v>0</v>
      </c>
      <c r="I42" s="3"/>
    </row>
    <row r="43" customFormat="false" ht="82.05" hidden="false" customHeight="false" outlineLevel="0" collapsed="false">
      <c r="A43" s="16"/>
      <c r="B43" s="17" t="n">
        <v>31</v>
      </c>
      <c r="C43" s="24" t="s">
        <v>51</v>
      </c>
      <c r="D43" s="18" t="s">
        <v>20</v>
      </c>
      <c r="E43" s="17" t="n">
        <v>5</v>
      </c>
      <c r="F43" s="25"/>
      <c r="G43" s="20"/>
      <c r="H43" s="21" t="n">
        <f aca="false">IFERROR(ROUNDDOWN((E43*G43),2),0)</f>
        <v>0</v>
      </c>
      <c r="I43" s="3"/>
    </row>
    <row r="44" customFormat="false" ht="71.95" hidden="false" customHeight="false" outlineLevel="0" collapsed="false">
      <c r="A44" s="16"/>
      <c r="B44" s="17" t="n">
        <v>32</v>
      </c>
      <c r="C44" s="24" t="s">
        <v>52</v>
      </c>
      <c r="D44" s="18" t="s">
        <v>20</v>
      </c>
      <c r="E44" s="17" t="n">
        <v>15</v>
      </c>
      <c r="F44" s="25"/>
      <c r="G44" s="20"/>
      <c r="H44" s="21" t="n">
        <f aca="false">IFERROR(ROUNDDOWN((E44*G44),2),0)</f>
        <v>0</v>
      </c>
      <c r="I44" s="3"/>
    </row>
    <row r="45" customFormat="false" ht="13.8" hidden="false" customHeight="false" outlineLevel="0" collapsed="false">
      <c r="A45" s="26" t="s">
        <v>53</v>
      </c>
      <c r="B45" s="26"/>
      <c r="C45" s="26"/>
      <c r="D45" s="26"/>
      <c r="E45" s="26"/>
      <c r="F45" s="26"/>
      <c r="G45" s="26"/>
      <c r="H45" s="27" t="n">
        <f aca="false">SUM(H13:H44)</f>
        <v>0</v>
      </c>
      <c r="I45" s="3"/>
    </row>
    <row r="46" customFormat="false" ht="35.4" hidden="false" customHeight="true" outlineLevel="0" collapsed="false">
      <c r="A46" s="28" t="s">
        <v>54</v>
      </c>
      <c r="B46" s="28"/>
      <c r="C46" s="28"/>
      <c r="D46" s="28"/>
      <c r="E46" s="28"/>
      <c r="F46" s="28"/>
      <c r="G46" s="28"/>
      <c r="H46" s="28"/>
      <c r="I46" s="3"/>
    </row>
    <row r="47" customFormat="false" ht="19.5" hidden="false" customHeight="true" outlineLevel="0" collapsed="false">
      <c r="A47" s="29" t="s">
        <v>55</v>
      </c>
      <c r="B47" s="29"/>
      <c r="C47" s="29"/>
      <c r="D47" s="29"/>
      <c r="E47" s="29"/>
      <c r="F47" s="29"/>
      <c r="G47" s="29"/>
      <c r="H47" s="29"/>
      <c r="I47" s="3"/>
    </row>
    <row r="48" customFormat="false" ht="19.5" hidden="false" customHeight="true" outlineLevel="0" collapsed="false">
      <c r="A48" s="30" t="s">
        <v>56</v>
      </c>
      <c r="B48" s="30"/>
      <c r="C48" s="30"/>
      <c r="D48" s="30"/>
      <c r="E48" s="30"/>
      <c r="F48" s="30"/>
      <c r="G48" s="30"/>
      <c r="H48" s="31" t="s">
        <v>57</v>
      </c>
    </row>
    <row r="49" customFormat="false" ht="19.5" hidden="false" customHeight="true" outlineLevel="0" collapsed="false">
      <c r="A49" s="32" t="s">
        <v>58</v>
      </c>
      <c r="B49" s="32"/>
      <c r="C49" s="32"/>
      <c r="D49" s="32"/>
      <c r="E49" s="32"/>
      <c r="F49" s="32"/>
      <c r="G49" s="32"/>
      <c r="H49" s="32"/>
      <c r="I49" s="3"/>
    </row>
    <row r="50" customFormat="false" ht="27.2" hidden="false" customHeight="true" outlineLevel="0" collapsed="false">
      <c r="A50" s="33" t="s">
        <v>59</v>
      </c>
      <c r="B50" s="33"/>
      <c r="C50" s="33"/>
      <c r="D50" s="33"/>
      <c r="E50" s="33"/>
      <c r="F50" s="33"/>
      <c r="G50" s="33"/>
      <c r="H50" s="33"/>
      <c r="I50" s="3"/>
    </row>
    <row r="51" customFormat="false" ht="13.8" hidden="false" customHeight="false" outlineLevel="0" collapsed="false">
      <c r="A51" s="34" t="s">
        <v>60</v>
      </c>
      <c r="B51" s="35"/>
      <c r="C51" s="35"/>
      <c r="D51" s="36"/>
      <c r="E51" s="36"/>
      <c r="F51" s="36"/>
      <c r="G51" s="36"/>
      <c r="H51" s="36"/>
      <c r="I51" s="3"/>
    </row>
    <row r="52" customFormat="false" ht="13.8" hidden="false" customHeight="false" outlineLevel="0" collapsed="false">
      <c r="A52" s="34" t="s">
        <v>61</v>
      </c>
      <c r="B52" s="35"/>
      <c r="C52" s="35"/>
      <c r="D52" s="36"/>
      <c r="E52" s="36"/>
      <c r="F52" s="36"/>
      <c r="G52" s="36"/>
      <c r="H52" s="36"/>
      <c r="I52" s="3"/>
    </row>
    <row r="53" customFormat="false" ht="13.8" hidden="false" customHeight="false" outlineLevel="0" collapsed="false">
      <c r="A53" s="37"/>
      <c r="B53" s="37"/>
      <c r="C53" s="37"/>
      <c r="D53" s="37"/>
      <c r="E53" s="37"/>
      <c r="F53" s="37"/>
      <c r="G53" s="37"/>
      <c r="H53" s="37"/>
      <c r="I53" s="3"/>
    </row>
    <row r="54" customFormat="false" ht="13.8" hidden="false" customHeight="false" outlineLevel="0" collapsed="false">
      <c r="A54" s="38"/>
      <c r="B54" s="39"/>
      <c r="C54" s="39"/>
      <c r="D54" s="39"/>
      <c r="E54" s="39"/>
      <c r="F54" s="39"/>
      <c r="G54" s="39"/>
      <c r="H54" s="40"/>
      <c r="I54" s="3"/>
    </row>
    <row r="55" customFormat="false" ht="21.6" hidden="false" customHeight="true" outlineLevel="0" collapsed="false">
      <c r="A55" s="41"/>
      <c r="B55" s="42" t="s">
        <v>62</v>
      </c>
      <c r="C55" s="42"/>
      <c r="D55" s="42"/>
      <c r="E55" s="42"/>
      <c r="F55" s="42"/>
      <c r="G55" s="42"/>
      <c r="H55" s="43"/>
      <c r="I55" s="3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35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3:A14"/>
    <mergeCell ref="A15:A24"/>
    <mergeCell ref="A25:A28"/>
    <mergeCell ref="A29:A37"/>
    <mergeCell ref="A38:A44"/>
    <mergeCell ref="A45:G45"/>
    <mergeCell ref="A46:H46"/>
    <mergeCell ref="A47:H47"/>
    <mergeCell ref="A48:G48"/>
    <mergeCell ref="A49:H49"/>
    <mergeCell ref="A50:H50"/>
    <mergeCell ref="B51:C51"/>
    <mergeCell ref="D51:H51"/>
    <mergeCell ref="B52:C52"/>
    <mergeCell ref="D52:H52"/>
    <mergeCell ref="A53:H53"/>
    <mergeCell ref="B54:G54"/>
    <mergeCell ref="B55:G55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2022-11-01T16:36:03Z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