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Print_Area" vbProcedure="false">Plan1!$A$1:$H$58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<sst xmlns="http://schemas.openxmlformats.org/spreadsheetml/2006/main" count="95" uniqueCount="71">
  <si>
    <t xml:space="preserve">CÂMARA MUNICIPAL DE BELO HORIZONTE</t>
  </si>
  <si>
    <t xml:space="preserve">PROPOSTA COMERCIAL – PE 55/2022</t>
  </si>
  <si>
    <t xml:space="preserve">ATENÇÃO:
PREENCHER SOMENTE OS CAMPOS EM BRANCO</t>
  </si>
  <si>
    <t xml:space="preserve">Dados da Empresa</t>
  </si>
  <si>
    <t xml:space="preserve">Razão social/Nome completo:</t>
  </si>
  <si>
    <t xml:space="preserve">Nome fantasia:</t>
  </si>
  <si>
    <t xml:space="preserve">CNPJ/CPF:</t>
  </si>
  <si>
    <t xml:space="preserve">Endereço:</t>
  </si>
  <si>
    <t xml:space="preserve">CEP:</t>
  </si>
  <si>
    <t xml:space="preserve">Telefone: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</si>
  <si>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</si>
  <si>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</si>
  <si>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</si>
  <si>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</si>
  <si>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Und.</t>
  </si>
  <si>
    <t xml:space="preserve">Qnt.</t>
  </si>
  <si>
    <t xml:space="preserve">Marca</t>
  </si>
  <si>
    <t xml:space="preserve">Preço Unitário</t>
  </si>
  <si>
    <t xml:space="preserve">Preço Total</t>
  </si>
  <si>
    <t xml:space="preserve">Caneta esferográfica, material: plástico, quantidade cargas: 1 un, material ponta: esfera de tungstênio, tipo escrita: média, cor tinta: azul.
  Marcas de Referência: Cis, Molin, Bic, Compactor, Lyke, Brw ou similar.
  Descrições complementares em 6.1.1</t>
  </si>
  <si>
    <t xml:space="preserve">Unidade</t>
  </si>
  <si>
    <t xml:space="preserve">Caneta marca-texto, material: plástico, tipo ponta: fluorescente, cor: amarela.
  Marcas de Referência: Cis, Brw, Faber Castell, Pilot, Masterprint ou similar.
 Descrições complementares em 6.1.2</t>
  </si>
  <si>
    <t xml:space="preserve">Pincel quadro branco / magnético, material: plástico, material ponta: acrílico, cor: preta.
  Marcas de Referência: Brw, Cis, Jocar Office, Lyke ou similar.
  Descrições complementares em 6.1.3</t>
  </si>
  <si>
    <t xml:space="preserve">Grampeador, tratamento superficial: pintado, material: metal, tipo: mesa, capacidade: 20 folhas, tamanho grampo: 26/6.
  (grampeador de base de 20 centímetros)
  Marcas de Referência: Cis, Lyke, Jocar Office ou similar.
  Descrições complementares em 6.1.4</t>
  </si>
  <si>
    <t xml:space="preserve">Grampo grampeador, material: metal, tratamento superficial: galvanizado, tamanho: 26/6.
  Marcas de Referência: Brw, Cis, Bacchi, Carbrink ou similar.
  Descrições complementares em 6.1.5</t>
  </si>
  <si>
    <t xml:space="preserve">Caixa com 5.000 grampos</t>
  </si>
  <si>
    <t xml:space="preserve">Clipe, tamanho: 2/0, material: metal, formato: paralelo.
  Marcas de Referência: Bacchi, Frama Brw ou similar.
  Descrições complementares em 6.1.6</t>
  </si>
  <si>
    <t xml:space="preserve">Caixa com 100 clipes</t>
  </si>
  <si>
    <t xml:space="preserve">Fita adesiva, material: polipropileno transparente, tipo: monoface, largura: 12 mm, comprimento: 30 m, aplicação: multiuso.
  (fita tipo durex transparente)
  Marcas de Referência: 3M, Fit-Pel, Adelbras, Eurocel, Superfitas ou similar.
 Descrições complementares em 6.1.7</t>
  </si>
  <si>
    <t xml:space="preserve">Rolo com
  30 metros</t>
  </si>
  <si>
    <t xml:space="preserve">Fita adesiva, material: polipropileno transparente, tipo: monoface, largura: 48 mm, comprimento: 50 m, aplicação: empacotamento.
  (fita para empacotamento transparente)
  Marcas de Referência: Fitar, Fit-Pel, Adelbras, 3M, Superfitas ou similar.
 Descrições complementares em 6.1.8</t>
  </si>
  <si>
    <t xml:space="preserve">Rolo com
  50 metros</t>
  </si>
  <si>
    <t xml:space="preserve">Bloco recado, material: papel, cor: amarelo, largura: 76 mm, comprimento: 102 mm, tipo: removível, características adicionais: auto-adesivo.
  Marcas de Referência: Brw, Colacril, 3M, Spiral, Lyke, Jocar Office, Masterprint ou similar.</t>
  </si>
  <si>
    <t xml:space="preserve">Bloco com
  100 folhas</t>
  </si>
  <si>
    <t xml:space="preserve">Caixa arquivo, material: plástico corrugado, dimensões (C x L x A): 36,0 x 13,5 x 25,0 cm, cor: cinza, impressão: padrão, aplicação: arquivamento de documentos, características adicionais: com trava.
  Marcas de Referência: Polibras, Polycart, Alaplast, Dello, Yes ou similar.
 Descrições complementares em 6.1.9</t>
  </si>
  <si>
    <t xml:space="preserve">Pasta arquivo, material: papelão revestido de PVC, tipo: catálogo, largura: 250 mm, altura: 340 mm, cor: preta, características adicionais: 4 furos e 50 envelopes plásticos.
  (pasta catálogo)
  Marcas de Referência: ACP, Plaspark, DAC ou similar.
  Descrições complementares em 6.1.10</t>
  </si>
  <si>
    <t xml:space="preserve">Pilha, tamanho: pequena, tipo: alcalina, modelo: AA.
  Marcas de Referência: Elgin, Duracell, Rayovac, Alfacell, Masterprint ou similar.
 Descrições complementares em 6.1.11</t>
  </si>
  <si>
    <t xml:space="preserve">Pilha, tamanho: média, tipo: alcalina, modelo: C.
  Marcas de Referência: Elgin, Duracell, Rayovac ou similar.
  Descrições complementares em 6.1.11</t>
  </si>
  <si>
    <t xml:space="preserve">Bateria (pilha) não recarregável, tipo: button cell, sistema eletroquímico: alcalina, tensão nominal: 1,5 V, modelo: LR41.
  Marcas de Referência: Elgin, Flex ou similar.
  Descrições complementares em 6.1.11</t>
  </si>
  <si>
    <t xml:space="preserve">Bateria (pilha) não recarregável, tipo: button cell, sistema eletroquímico: lithium (lítio), tensão nominal: 3V, modelo: CR2032.
  Marcas de Referência: Elgin, Duracell, ou similar.
  Descrições complementares em 6.1.11</t>
  </si>
  <si>
    <t xml:space="preserve">Bateria (pilha) não recarregável, aplicação: elétrica, sistema eletroquímico: alcalina, tensão nominal: 9V.
  Marcas de Referência: Elgin, Duracell, ou similar.
  Descrições complementares em 6.1.11</t>
  </si>
  <si>
    <t xml:space="preserve">Tesoura, material: aço inoxidável, comprimento aproximado: 20 cm, uso: profissional, característica adicional: ponta fina reta.
  Marcas de Referência: Mundial, Tramontina ou similar.
  Descrições complementares em 6.1.12</t>
  </si>
  <si>
    <t xml:space="preserve">Perfurador papel, material: metal, tipo: médio, tratamento superficial: pintado, capacidade perfuração: 30 folhas, funcionamento: manual, características adicionais: aparador de plástico, furos redondos com marginador.
  Marcas de Referência: Brw, Lyke, Jocar Office, Maped Office, Go Office ou similar.
 Descrições complementares em 6.1.13</t>
  </si>
  <si>
    <t xml:space="preserve">Apontador lápis, material: metal, tipo: escolar, tamanho: pequeno, quantidade furos: 1.
  Marcas de Referência: Brw, Lyke, Leo&amp;Leo ou similar.
  Descrições complementares em 6.1.14</t>
  </si>
  <si>
    <t xml:space="preserve">Borracha apagadora escrita, material: borracha, comprimento: 34 mm, largura: 23 mm, altura: 8 mm, cor: branca.
  Marcas de Referência: Mercur, Leo&amp;Leo ou similar.
  Descrições complementares em 6.1.15</t>
  </si>
  <si>
    <t xml:space="preserve">Borracha plástica, dimensões aproximadas: 4,2 cm de comprimento, 2,0 cm de largura x 1,0 cm de espessura, cor: branca, características adicionais: sem corante, com capa protetora, capaz de apagar escritas a lápis sem manchar ou borrar o papel.
  Marcas de Referência: Staedtler, Faber Castell, Pentel ou similar.
  Descrições complementares em 6.1.16</t>
  </si>
  <si>
    <t xml:space="preserve">Lápis-borracha, material: madeira, diâmetro carga: 4 mm, formato corpo: cilíndrico, diâmetro corpo: 8 mm, comprimento total: 175 mm, aplicação: tinta, grafite.
  Marcas de Referência: Labra, Faber Castell ou similar.
  Descrições complementares em 6.1.17</t>
  </si>
  <si>
    <t xml:space="preserve">Lápis técnico, número: 6B, grafite: preto macio, aplicação: para desenho.
  Marcas de Referência: Faber Castell, Staedtler, Cis ou similar.
  Descrições complementares em 6.1.18</t>
  </si>
  <si>
    <t xml:space="preserve">Estilete retrátil, tipo: largo, largura da lâmina/espessura: 18 mm.
  Exigência de marca: Olfa (modelo L2)</t>
  </si>
  <si>
    <t xml:space="preserve">Lâmina para estilete, material: aço, largura: 18 mm, tipo de uso: descartável, aplicação: para estilete retrátil Olfa L2.
  Exigência de marca: Olfa (para modelo L2)
  Descrições complementares em 6.1.19</t>
  </si>
  <si>
    <t xml:space="preserve">Pacote com 10 lâminas</t>
  </si>
  <si>
    <t xml:space="preserve">Régua comum, material: aço, comprimento: 15 cm, graduação: milímetro.
  Marcas de referência: Kawasa, Trident, Western ou similar.
  Descrições complementares em 6.1.20</t>
  </si>
  <si>
    <t xml:space="preserve">Régua comum, material: aço, comprimento: 30 cm, graduação: milímetro.
  Marcas de referência: Kawasa, Trident, Western ou similar.
  Descrições complementares em 6.1.20</t>
  </si>
  <si>
    <t xml:space="preserve">Régua comum, material: aço, comprimento: 60 cm, graduação: milímetro.
  Marcas de referência: Kawasa, Trident, Western ou similar.
  Descrições complementares em 6.1.20</t>
  </si>
  <si>
    <t xml:space="preserve">Régua comum, material: aço, comprimento: 100 cm, graduação: milímetro.
  Marcas de referência: Kawasa, Trident, Western ou similar.
  Descrições complementares em 6.1.20</t>
  </si>
  <si>
    <t xml:space="preserve">Papel para impressão formatado, tipo: sulfite, apergaminhado, ofício, tamanho (C x L): 420 x 297 mm, gramatura: 75 g/m2, cor: branca.
  (papel formato A3)
  Marcas de referência: Chamex, Report ou similar.
  Descrições complementares em 6.1.21</t>
  </si>
  <si>
    <t xml:space="preserve">Pacote com 500 folhas</t>
  </si>
  <si>
    <t xml:space="preserve">Envelope, material: kraft, modelo: saco padrão, tamanho (C x L): 360 x 260 mm, cor: parda, gramatura: 80 g/m2.
  Marcas de Referência: Scrity, Celucat, Ipecol, Foroni ou similar.
 Descrições complementares em 6.1.22</t>
  </si>
  <si>
    <t xml:space="preserve">Cola branca extra adesivo PVA, composição: à base de água e acetato de polivinilo (PVA).
  Marcas de Referência: Cascorez Extra, Firmex, Adelbras, TEK Bond ou similar.
  Descrições complementares em 6.1.23</t>
  </si>
  <si>
    <t xml:space="preserve">Frasco com 01 quilo</t>
  </si>
  <si>
    <t xml:space="preserve">Quadro branco, material: fórmica branca brilhante, acabamento superficial moldura: alumínio, cor moldura: natural, finalidade: lançamento informações, largura: 60 cm, comprimento: 90 cm, tipo fixação: parede.
  Marcas de Referência: Stalo, Souza, Xalingo, Easy Office, Board Net ou similar.
  Descrições complementares em 6.1.24</t>
  </si>
  <si>
    <t xml:space="preserve">TOTAL GLOBAL</t>
  </si>
  <si>
    <t xml:space="preserve">As descrições completas dos itens e as suas fotos ilustrativas  encontram-se nos tópicos 6 e 16, respectivamente, do anexo Termo de referência.</t>
  </si>
  <si>
    <t xml:space="preserve">Declarações:</t>
  </si>
  <si>
    <t xml:space="preserve">A presente proposta comercial está de acordo com todas condições do pregão eletrônico nº</t>
  </si>
  <si>
    <t xml:space="preserve">55/2022</t>
  </si>
  <si>
    <t xml:space="preserve">A validade desta proposta é de 60 dias.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</si>
  <si>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</si>
  <si>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</si>
  <si>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</si>
  <si>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empresa/Responsável pela proposta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</si>
</sst>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i val="true"/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0" fillId="4" borderId="4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0" fillId="4" borderId="6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2" borderId="7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0" fillId="4" borderId="8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2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2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2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12" xfId="0" applyFont="fals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4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6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5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5" fillId="2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5" fillId="2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3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13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8" fillId="2" borderId="13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8" fillId="2" borderId="1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2" borderId="1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1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21" xfId="0" applyFont="tru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00"/>
  <sheetViews>
    <sheetView showFormulas="false" showGridLines="false" showRowColHeaders="true" showZeros="true" rightToLeft="false" tabSelected="true" showOutlineSymbols="true" defaultGridColor="true" view="pageBreakPreview" topLeftCell="A1" colorId="64" zoomScale="78" zoomScaleNormal="100" zoomScalePageLayoutView="78" workbookViewId="0">
      <selection pane="topLeft" activeCell="C5" activeCellId="0" sqref="C5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.85"/>
    <col collapsed="false" customWidth="true" hidden="false" outlineLevel="0" max="2" min="2" style="0" width="6.28"/>
    <col collapsed="false" customWidth="true" hidden="false" outlineLevel="0" max="3" min="3" style="1" width="32.57"/>
    <col collapsed="false" customWidth="true" hidden="false" outlineLevel="0" max="4" min="4" style="0" width="8.57"/>
    <col collapsed="false" customWidth="true" hidden="false" outlineLevel="0" max="5" min="5" style="0" width="6.86"/>
    <col collapsed="false" customWidth="true" hidden="false" outlineLevel="0" max="6" min="6" style="0" width="9.14"/>
    <col collapsed="false" customWidth="true" hidden="false" outlineLevel="0" max="7" min="7" style="0" width="12.71"/>
    <col collapsed="false" customWidth="true" hidden="false" outlineLevel="0" max="8" min="8" style="0" width="14.7"/>
    <col collapsed="false" customWidth="true" hidden="false" outlineLevel="0" max="9" min="9" style="0" width="1.58"/>
    <col collapsed="false" customWidth="true" hidden="false" outlineLevel="0" max="26" min="10" style="0" width="8.29"/>
  </cols>
  <sheetData>
    <row r="1" customFormat="false" ht="27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/>
    </row>
    <row r="2" customFormat="false" ht="20.2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4"/>
    </row>
    <row r="3" customFormat="false" ht="33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3"/>
    </row>
    <row r="4" customFormat="false" ht="13.8" hidden="false" customHeight="fals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4"/>
    </row>
    <row r="5" customFormat="false" ht="24.75" hidden="false" customHeight="true" outlineLevel="0" collapsed="false">
      <c r="A5" s="7" t="s">
        <v>4</v>
      </c>
      <c r="B5" s="7"/>
      <c r="C5" s="8"/>
      <c r="D5" s="8"/>
      <c r="E5" s="8"/>
      <c r="F5" s="8"/>
      <c r="G5" s="8"/>
      <c r="H5" s="8"/>
      <c r="I5" s="4"/>
    </row>
    <row r="6" customFormat="false" ht="13.5" hidden="false" customHeight="true" outlineLevel="0" collapsed="false">
      <c r="A6" s="9" t="s">
        <v>5</v>
      </c>
      <c r="B6" s="9"/>
      <c r="C6" s="10"/>
      <c r="D6" s="10"/>
      <c r="E6" s="10"/>
      <c r="F6" s="10"/>
      <c r="G6" s="10"/>
      <c r="H6" s="10"/>
      <c r="I6" s="4"/>
    </row>
    <row r="7" customFormat="false" ht="13.5" hidden="false" customHeight="true" outlineLevel="0" collapsed="false">
      <c r="A7" s="9" t="s">
        <v>6</v>
      </c>
      <c r="B7" s="9"/>
      <c r="C7" s="10"/>
      <c r="D7" s="10"/>
      <c r="E7" s="10"/>
      <c r="F7" s="10"/>
      <c r="G7" s="10"/>
      <c r="H7" s="10"/>
      <c r="I7" s="4"/>
    </row>
    <row r="8" customFormat="false" ht="13.5" hidden="false" customHeight="true" outlineLevel="0" collapsed="false">
      <c r="A8" s="9" t="s">
        <v>7</v>
      </c>
      <c r="B8" s="9"/>
      <c r="C8" s="10"/>
      <c r="D8" s="10"/>
      <c r="E8" s="10"/>
      <c r="F8" s="10"/>
      <c r="G8" s="10"/>
      <c r="H8" s="10"/>
      <c r="I8" s="4"/>
    </row>
    <row r="9" customFormat="false" ht="13.5" hidden="false" customHeight="true" outlineLevel="0" collapsed="false">
      <c r="A9" s="9" t="s">
        <v>8</v>
      </c>
      <c r="B9" s="9"/>
      <c r="C9" s="10"/>
      <c r="D9" s="10"/>
      <c r="E9" s="10"/>
      <c r="F9" s="10"/>
      <c r="G9" s="10"/>
      <c r="H9" s="10"/>
      <c r="I9" s="4"/>
    </row>
    <row r="10" customFormat="false" ht="13.5" hidden="false" customHeight="true" outlineLevel="0" collapsed="false">
      <c r="A10" s="11" t="s">
        <v>9</v>
      </c>
      <c r="B10" s="11"/>
      <c r="C10" s="12"/>
      <c r="D10" s="12"/>
      <c r="E10" s="12"/>
      <c r="F10" s="12"/>
      <c r="G10" s="12"/>
      <c r="H10" s="12"/>
      <c r="I10" s="4"/>
    </row>
    <row r="11" customFormat="false" ht="13.8" hidden="false" customHeight="false" outlineLevel="0" collapsed="false">
      <c r="A11" s="6" t="s">
        <v>10</v>
      </c>
      <c r="B11" s="6"/>
      <c r="C11" s="6"/>
      <c r="D11" s="6"/>
      <c r="E11" s="6"/>
      <c r="F11" s="6"/>
      <c r="G11" s="6"/>
      <c r="H11" s="6"/>
      <c r="I11" s="4"/>
    </row>
    <row r="12" customFormat="false" ht="22.5" hidden="false" customHeight="true" outlineLevel="0" collapsed="false">
      <c r="A12" s="13" t="s">
        <v>11</v>
      </c>
      <c r="B12" s="14" t="s">
        <v>12</v>
      </c>
      <c r="C12" s="14" t="s">
        <v>13</v>
      </c>
      <c r="D12" s="14" t="s">
        <v>14</v>
      </c>
      <c r="E12" s="14" t="s">
        <v>15</v>
      </c>
      <c r="F12" s="14" t="s">
        <v>16</v>
      </c>
      <c r="G12" s="14" t="s">
        <v>17</v>
      </c>
      <c r="H12" s="15" t="s">
        <v>18</v>
      </c>
      <c r="I12" s="4"/>
    </row>
    <row r="13" customFormat="false" ht="135.85" hidden="false" customHeight="false" outlineLevel="0" collapsed="false">
      <c r="A13" s="16" t="n">
        <v>1</v>
      </c>
      <c r="B13" s="17" t="n">
        <v>1</v>
      </c>
      <c r="C13" s="17" t="s">
        <v>19</v>
      </c>
      <c r="D13" s="17" t="s">
        <v>20</v>
      </c>
      <c r="E13" s="17" t="n">
        <v>1600</v>
      </c>
      <c r="F13" s="18"/>
      <c r="G13" s="19"/>
      <c r="H13" s="20" t="n">
        <f aca="false">IFERROR(ROUNDDOWN((E13*G13),2),0)</f>
        <v>0</v>
      </c>
      <c r="I13" s="4"/>
    </row>
    <row r="14" customFormat="false" ht="125.3" hidden="false" customHeight="false" outlineLevel="0" collapsed="false">
      <c r="A14" s="16"/>
      <c r="B14" s="17" t="n">
        <v>2</v>
      </c>
      <c r="C14" s="17" t="s">
        <v>21</v>
      </c>
      <c r="D14" s="17" t="s">
        <v>20</v>
      </c>
      <c r="E14" s="17" t="n">
        <v>360</v>
      </c>
      <c r="F14" s="18"/>
      <c r="G14" s="19"/>
      <c r="H14" s="20" t="n">
        <f aca="false">IFERROR(ROUNDDOWN((E14*G14),2),0)</f>
        <v>0</v>
      </c>
      <c r="I14" s="4"/>
    </row>
    <row r="15" customFormat="false" ht="125.3" hidden="false" customHeight="false" outlineLevel="0" collapsed="false">
      <c r="A15" s="16"/>
      <c r="B15" s="17" t="n">
        <v>3</v>
      </c>
      <c r="C15" s="17" t="s">
        <v>22</v>
      </c>
      <c r="D15" s="17" t="s">
        <v>20</v>
      </c>
      <c r="E15" s="17" t="n">
        <v>72</v>
      </c>
      <c r="F15" s="18"/>
      <c r="G15" s="19"/>
      <c r="H15" s="20" t="n">
        <f aca="false">IFERROR(ROUNDDOWN((E15*G15),2),0)</f>
        <v>0</v>
      </c>
      <c r="I15" s="4"/>
    </row>
    <row r="16" customFormat="false" ht="135.85" hidden="false" customHeight="false" outlineLevel="0" collapsed="false">
      <c r="A16" s="16" t="n">
        <v>2</v>
      </c>
      <c r="B16" s="17" t="n">
        <v>4</v>
      </c>
      <c r="C16" s="17" t="s">
        <v>23</v>
      </c>
      <c r="D16" s="17" t="s">
        <v>20</v>
      </c>
      <c r="E16" s="17" t="n">
        <v>39</v>
      </c>
      <c r="F16" s="18"/>
      <c r="G16" s="19"/>
      <c r="H16" s="20" t="n">
        <f aca="false">IFERROR(ROUNDDOWN((E16*G16),2),0)</f>
        <v>0</v>
      </c>
      <c r="I16" s="4"/>
    </row>
    <row r="17" customFormat="false" ht="125.3" hidden="false" customHeight="false" outlineLevel="0" collapsed="false">
      <c r="A17" s="16"/>
      <c r="B17" s="17" t="n">
        <v>5</v>
      </c>
      <c r="C17" s="17" t="s">
        <v>24</v>
      </c>
      <c r="D17" s="17" t="s">
        <v>25</v>
      </c>
      <c r="E17" s="17" t="n">
        <v>48</v>
      </c>
      <c r="F17" s="18"/>
      <c r="G17" s="19"/>
      <c r="H17" s="20" t="n">
        <f aca="false">IFERROR(ROUNDDOWN((E17*G17),2),0)</f>
        <v>0</v>
      </c>
      <c r="I17" s="4"/>
    </row>
    <row r="18" customFormat="false" ht="113.85" hidden="false" customHeight="false" outlineLevel="0" collapsed="false">
      <c r="A18" s="16"/>
      <c r="B18" s="17" t="n">
        <v>6</v>
      </c>
      <c r="C18" s="17" t="s">
        <v>26</v>
      </c>
      <c r="D18" s="17" t="s">
        <v>27</v>
      </c>
      <c r="E18" s="17" t="n">
        <v>210</v>
      </c>
      <c r="F18" s="18"/>
      <c r="G18" s="19"/>
      <c r="H18" s="20" t="n">
        <f aca="false">IFERROR(ROUNDDOWN((E18*G18),2),0)</f>
        <v>0</v>
      </c>
      <c r="I18" s="4"/>
    </row>
    <row r="19" customFormat="false" ht="147.3" hidden="false" customHeight="false" outlineLevel="0" collapsed="false">
      <c r="A19" s="16" t="n">
        <v>3</v>
      </c>
      <c r="B19" s="17" t="n">
        <v>7</v>
      </c>
      <c r="C19" s="17" t="s">
        <v>28</v>
      </c>
      <c r="D19" s="17" t="s">
        <v>29</v>
      </c>
      <c r="E19" s="17" t="n">
        <v>170</v>
      </c>
      <c r="F19" s="18"/>
      <c r="G19" s="19"/>
      <c r="H19" s="20" t="n">
        <f aca="false">IFERROR(ROUNDDOWN((E19*G19),2),0)</f>
        <v>0</v>
      </c>
      <c r="I19" s="4"/>
    </row>
    <row r="20" customFormat="false" ht="147.3" hidden="false" customHeight="false" outlineLevel="0" collapsed="false">
      <c r="A20" s="16"/>
      <c r="B20" s="17" t="n">
        <v>8</v>
      </c>
      <c r="C20" s="17" t="s">
        <v>30</v>
      </c>
      <c r="D20" s="17" t="s">
        <v>31</v>
      </c>
      <c r="E20" s="17" t="n">
        <v>125</v>
      </c>
      <c r="F20" s="18"/>
      <c r="G20" s="19"/>
      <c r="H20" s="20" t="n">
        <f aca="false">IFERROR(ROUNDDOWN((E20*G20),2),0)</f>
        <v>0</v>
      </c>
      <c r="I20" s="4"/>
    </row>
    <row r="21" customFormat="false" ht="113.85" hidden="false" customHeight="false" outlineLevel="0" collapsed="false">
      <c r="A21" s="16"/>
      <c r="B21" s="17" t="n">
        <v>9</v>
      </c>
      <c r="C21" s="17" t="s">
        <v>32</v>
      </c>
      <c r="D21" s="17" t="s">
        <v>33</v>
      </c>
      <c r="E21" s="17" t="n">
        <v>324</v>
      </c>
      <c r="F21" s="18"/>
      <c r="G21" s="19"/>
      <c r="H21" s="20" t="n">
        <f aca="false">IFERROR(ROUNDDOWN((E21*G21),2),0)</f>
        <v>0</v>
      </c>
      <c r="I21" s="4"/>
    </row>
    <row r="22" customFormat="false" ht="158.2" hidden="false" customHeight="false" outlineLevel="0" collapsed="false">
      <c r="A22" s="21" t="n">
        <v>4</v>
      </c>
      <c r="B22" s="17" t="n">
        <v>10</v>
      </c>
      <c r="C22" s="17" t="s">
        <v>34</v>
      </c>
      <c r="D22" s="17" t="s">
        <v>20</v>
      </c>
      <c r="E22" s="17" t="n">
        <v>410</v>
      </c>
      <c r="F22" s="18"/>
      <c r="G22" s="19"/>
      <c r="H22" s="20" t="n">
        <f aca="false">IFERROR(ROUNDDOWN((E22*G22),2),0)</f>
        <v>0</v>
      </c>
      <c r="I22" s="4"/>
    </row>
    <row r="23" customFormat="false" ht="158.2" hidden="false" customHeight="false" outlineLevel="0" collapsed="false">
      <c r="A23" s="21"/>
      <c r="B23" s="17" t="n">
        <v>11</v>
      </c>
      <c r="C23" s="17" t="s">
        <v>35</v>
      </c>
      <c r="D23" s="17" t="s">
        <v>20</v>
      </c>
      <c r="E23" s="17" t="n">
        <v>39</v>
      </c>
      <c r="F23" s="18"/>
      <c r="G23" s="19"/>
      <c r="H23" s="20" t="n">
        <f aca="false">IFERROR(ROUNDDOWN((E23*G23),2),0)</f>
        <v>0</v>
      </c>
      <c r="I23" s="4"/>
    </row>
    <row r="24" customFormat="false" ht="124.6" hidden="false" customHeight="false" outlineLevel="0" collapsed="false">
      <c r="A24" s="16" t="n">
        <v>5</v>
      </c>
      <c r="B24" s="17" t="n">
        <v>12</v>
      </c>
      <c r="C24" s="17" t="s">
        <v>36</v>
      </c>
      <c r="D24" s="17" t="s">
        <v>20</v>
      </c>
      <c r="E24" s="17" t="n">
        <v>240</v>
      </c>
      <c r="F24" s="18"/>
      <c r="G24" s="19"/>
      <c r="H24" s="20" t="n">
        <f aca="false">IFERROR(ROUNDDOWN((E24*G24),2),0)</f>
        <v>0</v>
      </c>
      <c r="I24" s="4"/>
    </row>
    <row r="25" customFormat="false" ht="91" hidden="false" customHeight="false" outlineLevel="0" collapsed="false">
      <c r="A25" s="16"/>
      <c r="B25" s="17" t="n">
        <v>13</v>
      </c>
      <c r="C25" s="17" t="s">
        <v>37</v>
      </c>
      <c r="D25" s="17" t="s">
        <v>20</v>
      </c>
      <c r="E25" s="17" t="n">
        <v>12</v>
      </c>
      <c r="F25" s="18"/>
      <c r="G25" s="19"/>
      <c r="H25" s="20" t="n">
        <f aca="false">IFERROR(ROUNDDOWN((E25*G25),2),0)</f>
        <v>0</v>
      </c>
      <c r="I25" s="4"/>
    </row>
    <row r="26" customFormat="false" ht="135.8" hidden="false" customHeight="false" outlineLevel="0" collapsed="false">
      <c r="A26" s="16"/>
      <c r="B26" s="17" t="n">
        <v>14</v>
      </c>
      <c r="C26" s="17" t="s">
        <v>38</v>
      </c>
      <c r="D26" s="17" t="s">
        <v>20</v>
      </c>
      <c r="E26" s="17" t="n">
        <v>20</v>
      </c>
      <c r="F26" s="18"/>
      <c r="G26" s="19"/>
      <c r="H26" s="20" t="n">
        <f aca="false">IFERROR(ROUNDDOWN((E26*G26),2),0)</f>
        <v>0</v>
      </c>
      <c r="I26" s="4"/>
    </row>
    <row r="27" customFormat="false" ht="135.8" hidden="false" customHeight="false" outlineLevel="0" collapsed="false">
      <c r="A27" s="16"/>
      <c r="B27" s="17" t="n">
        <v>15</v>
      </c>
      <c r="C27" s="17" t="s">
        <v>39</v>
      </c>
      <c r="D27" s="17" t="s">
        <v>20</v>
      </c>
      <c r="E27" s="17" t="n">
        <v>10</v>
      </c>
      <c r="F27" s="18"/>
      <c r="G27" s="19"/>
      <c r="H27" s="20" t="n">
        <f aca="false">IFERROR(ROUNDDOWN((E27*G27),2),0)</f>
        <v>0</v>
      </c>
      <c r="I27" s="4"/>
    </row>
    <row r="28" customFormat="false" ht="135.8" hidden="false" customHeight="false" outlineLevel="0" collapsed="false">
      <c r="A28" s="16"/>
      <c r="B28" s="17" t="n">
        <v>16</v>
      </c>
      <c r="C28" s="17" t="s">
        <v>40</v>
      </c>
      <c r="D28" s="17" t="s">
        <v>20</v>
      </c>
      <c r="E28" s="17" t="n">
        <v>1</v>
      </c>
      <c r="F28" s="18"/>
      <c r="G28" s="19"/>
      <c r="H28" s="20" t="n">
        <f aca="false">IFERROR(ROUNDDOWN((E28*G28),2),0)</f>
        <v>0</v>
      </c>
      <c r="I28" s="4"/>
    </row>
    <row r="29" customFormat="false" ht="135.85" hidden="false" customHeight="false" outlineLevel="0" collapsed="false">
      <c r="A29" s="16" t="n">
        <v>6</v>
      </c>
      <c r="B29" s="17" t="n">
        <v>17</v>
      </c>
      <c r="C29" s="17" t="s">
        <v>41</v>
      </c>
      <c r="D29" s="17" t="s">
        <v>20</v>
      </c>
      <c r="E29" s="17" t="n">
        <v>38</v>
      </c>
      <c r="F29" s="18"/>
      <c r="G29" s="19"/>
      <c r="H29" s="20" t="n">
        <f aca="false">IFERROR(ROUNDDOWN((E29*G29),2),0)</f>
        <v>0</v>
      </c>
      <c r="I29" s="4"/>
    </row>
    <row r="30" customFormat="false" ht="158.8" hidden="false" customHeight="false" outlineLevel="0" collapsed="false">
      <c r="A30" s="16"/>
      <c r="B30" s="17" t="n">
        <v>18</v>
      </c>
      <c r="C30" s="17" t="s">
        <v>42</v>
      </c>
      <c r="D30" s="17" t="s">
        <v>20</v>
      </c>
      <c r="E30" s="17" t="n">
        <v>12</v>
      </c>
      <c r="F30" s="18"/>
      <c r="G30" s="19"/>
      <c r="H30" s="20" t="n">
        <f aca="false">IFERROR(ROUNDDOWN((E30*G30),2),0)</f>
        <v>0</v>
      </c>
      <c r="I30" s="4"/>
    </row>
    <row r="31" customFormat="false" ht="102.35" hidden="false" customHeight="false" outlineLevel="0" collapsed="false">
      <c r="A31" s="16" t="n">
        <v>7</v>
      </c>
      <c r="B31" s="17" t="n">
        <v>19</v>
      </c>
      <c r="C31" s="17" t="s">
        <v>43</v>
      </c>
      <c r="D31" s="17" t="s">
        <v>20</v>
      </c>
      <c r="E31" s="17" t="n">
        <v>48</v>
      </c>
      <c r="F31" s="18"/>
      <c r="G31" s="19"/>
      <c r="H31" s="20" t="n">
        <f aca="false">IFERROR(ROUNDDOWN((E31*G31),2),0)</f>
        <v>0</v>
      </c>
      <c r="I31" s="4"/>
    </row>
    <row r="32" customFormat="false" ht="113.85" hidden="false" customHeight="false" outlineLevel="0" collapsed="false">
      <c r="A32" s="16"/>
      <c r="B32" s="17" t="n">
        <v>20</v>
      </c>
      <c r="C32" s="17" t="s">
        <v>44</v>
      </c>
      <c r="D32" s="17" t="s">
        <v>20</v>
      </c>
      <c r="E32" s="17" t="n">
        <v>120</v>
      </c>
      <c r="F32" s="18"/>
      <c r="G32" s="19"/>
      <c r="H32" s="20" t="n">
        <f aca="false">IFERROR(ROUNDDOWN((E32*G32),2),0)</f>
        <v>0</v>
      </c>
      <c r="I32" s="4"/>
    </row>
    <row r="33" customFormat="false" ht="158.8" hidden="false" customHeight="false" outlineLevel="0" collapsed="false">
      <c r="A33" s="16"/>
      <c r="B33" s="17" t="n">
        <v>21</v>
      </c>
      <c r="C33" s="17" t="s">
        <v>45</v>
      </c>
      <c r="D33" s="17" t="s">
        <v>20</v>
      </c>
      <c r="E33" s="17" t="n">
        <v>480</v>
      </c>
      <c r="F33" s="18"/>
      <c r="G33" s="19"/>
      <c r="H33" s="20" t="n">
        <f aca="false">IFERROR(ROUNDDOWN((E33*G33),2),0)</f>
        <v>0</v>
      </c>
      <c r="I33" s="4"/>
    </row>
    <row r="34" customFormat="false" ht="147.3" hidden="false" customHeight="false" outlineLevel="0" collapsed="false">
      <c r="A34" s="16"/>
      <c r="B34" s="17" t="n">
        <v>22</v>
      </c>
      <c r="C34" s="17" t="s">
        <v>46</v>
      </c>
      <c r="D34" s="17" t="s">
        <v>20</v>
      </c>
      <c r="E34" s="17" t="n">
        <v>50</v>
      </c>
      <c r="F34" s="18"/>
      <c r="G34" s="19"/>
      <c r="H34" s="20" t="n">
        <f aca="false">IFERROR(ROUNDDOWN((E34*G34),2),0)</f>
        <v>0</v>
      </c>
      <c r="I34" s="4"/>
    </row>
    <row r="35" customFormat="false" ht="113.85" hidden="false" customHeight="false" outlineLevel="0" collapsed="false">
      <c r="A35" s="16"/>
      <c r="B35" s="17" t="n">
        <v>23</v>
      </c>
      <c r="C35" s="17" t="s">
        <v>47</v>
      </c>
      <c r="D35" s="17" t="s">
        <v>20</v>
      </c>
      <c r="E35" s="17" t="n">
        <v>360</v>
      </c>
      <c r="F35" s="18"/>
      <c r="G35" s="19"/>
      <c r="H35" s="20" t="n">
        <f aca="false">IFERROR(ROUNDDOWN((E35*G35),2),0)</f>
        <v>0</v>
      </c>
      <c r="I35" s="4"/>
    </row>
    <row r="36" customFormat="false" ht="58.35" hidden="false" customHeight="false" outlineLevel="0" collapsed="false">
      <c r="A36" s="16" t="n">
        <v>8</v>
      </c>
      <c r="B36" s="17" t="n">
        <v>24</v>
      </c>
      <c r="C36" s="17" t="s">
        <v>48</v>
      </c>
      <c r="D36" s="17" t="s">
        <v>20</v>
      </c>
      <c r="E36" s="17" t="n">
        <v>10</v>
      </c>
      <c r="F36" s="18"/>
      <c r="G36" s="19"/>
      <c r="H36" s="20" t="n">
        <f aca="false">IFERROR(ROUNDDOWN((E36*G36),2),0)</f>
        <v>0</v>
      </c>
      <c r="I36" s="4"/>
    </row>
    <row r="37" customFormat="false" ht="135.85" hidden="false" customHeight="false" outlineLevel="0" collapsed="false">
      <c r="A37" s="16"/>
      <c r="B37" s="17" t="n">
        <v>25</v>
      </c>
      <c r="C37" s="17" t="s">
        <v>49</v>
      </c>
      <c r="D37" s="17" t="s">
        <v>50</v>
      </c>
      <c r="E37" s="17" t="n">
        <v>30</v>
      </c>
      <c r="F37" s="18"/>
      <c r="G37" s="19"/>
      <c r="H37" s="20" t="n">
        <f aca="false">IFERROR(ROUNDDOWN((E37*G37),2),0)</f>
        <v>0</v>
      </c>
      <c r="I37" s="4"/>
    </row>
    <row r="38" customFormat="false" ht="125.3" hidden="false" customHeight="false" outlineLevel="0" collapsed="false">
      <c r="A38" s="16" t="n">
        <v>9</v>
      </c>
      <c r="B38" s="17" t="n">
        <v>26</v>
      </c>
      <c r="C38" s="17" t="s">
        <v>51</v>
      </c>
      <c r="D38" s="17" t="s">
        <v>20</v>
      </c>
      <c r="E38" s="17" t="n">
        <v>5</v>
      </c>
      <c r="F38" s="18"/>
      <c r="G38" s="19"/>
      <c r="H38" s="20" t="n">
        <f aca="false">IFERROR(ROUNDDOWN((E38*G38),2),0)</f>
        <v>0</v>
      </c>
      <c r="I38" s="4"/>
    </row>
    <row r="39" customFormat="false" ht="102.35" hidden="false" customHeight="false" outlineLevel="0" collapsed="false">
      <c r="A39" s="16"/>
      <c r="B39" s="17" t="n">
        <v>27</v>
      </c>
      <c r="C39" s="17" t="s">
        <v>52</v>
      </c>
      <c r="D39" s="17" t="s">
        <v>20</v>
      </c>
      <c r="E39" s="17" t="n">
        <v>5</v>
      </c>
      <c r="F39" s="18"/>
      <c r="G39" s="19"/>
      <c r="H39" s="20" t="n">
        <f aca="false">IFERROR(ROUNDDOWN((E39*G39),2),0)</f>
        <v>0</v>
      </c>
      <c r="I39" s="4"/>
    </row>
    <row r="40" customFormat="false" ht="102.35" hidden="false" customHeight="false" outlineLevel="0" collapsed="false">
      <c r="A40" s="16"/>
      <c r="B40" s="17" t="n">
        <v>28</v>
      </c>
      <c r="C40" s="17" t="s">
        <v>53</v>
      </c>
      <c r="D40" s="17" t="s">
        <v>20</v>
      </c>
      <c r="E40" s="17" t="n">
        <v>5</v>
      </c>
      <c r="F40" s="18"/>
      <c r="G40" s="19"/>
      <c r="H40" s="20" t="n">
        <f aca="false">IFERROR(ROUNDDOWN((E40*G40),2),0)</f>
        <v>0</v>
      </c>
      <c r="I40" s="4"/>
    </row>
    <row r="41" customFormat="false" ht="102.35" hidden="false" customHeight="false" outlineLevel="0" collapsed="false">
      <c r="A41" s="16"/>
      <c r="B41" s="17" t="n">
        <v>29</v>
      </c>
      <c r="C41" s="17" t="s">
        <v>54</v>
      </c>
      <c r="D41" s="17" t="s">
        <v>20</v>
      </c>
      <c r="E41" s="17" t="n">
        <v>5</v>
      </c>
      <c r="F41" s="18"/>
      <c r="G41" s="19"/>
      <c r="H41" s="20" t="n">
        <f aca="false">IFERROR(ROUNDDOWN((E41*G41),2),0)</f>
        <v>0</v>
      </c>
      <c r="I41" s="4"/>
    </row>
    <row r="42" customFormat="false" ht="147.3" hidden="false" customHeight="false" outlineLevel="0" collapsed="false">
      <c r="A42" s="16" t="n">
        <v>10</v>
      </c>
      <c r="B42" s="17" t="n">
        <v>30</v>
      </c>
      <c r="C42" s="17" t="s">
        <v>55</v>
      </c>
      <c r="D42" s="17" t="s">
        <v>56</v>
      </c>
      <c r="E42" s="17" t="n">
        <v>15</v>
      </c>
      <c r="F42" s="18"/>
      <c r="G42" s="19"/>
      <c r="H42" s="20" t="n">
        <f aca="false">IFERROR(ROUNDDOWN((E42*G42),2),0)</f>
        <v>0</v>
      </c>
      <c r="I42" s="4"/>
    </row>
    <row r="43" customFormat="false" ht="135.85" hidden="false" customHeight="false" outlineLevel="0" collapsed="false">
      <c r="A43" s="16" t="n">
        <v>11</v>
      </c>
      <c r="B43" s="17" t="n">
        <v>31</v>
      </c>
      <c r="C43" s="17" t="s">
        <v>57</v>
      </c>
      <c r="D43" s="17" t="s">
        <v>20</v>
      </c>
      <c r="E43" s="17" t="n">
        <v>3000</v>
      </c>
      <c r="F43" s="18"/>
      <c r="G43" s="19"/>
      <c r="H43" s="20" t="n">
        <f aca="false">IFERROR(ROUNDDOWN((E43*G43),2),0)</f>
        <v>0</v>
      </c>
      <c r="I43" s="4"/>
    </row>
    <row r="44" customFormat="false" ht="113.85" hidden="false" customHeight="false" outlineLevel="0" collapsed="false">
      <c r="A44" s="16" t="n">
        <v>12</v>
      </c>
      <c r="B44" s="17" t="n">
        <v>32</v>
      </c>
      <c r="C44" s="17" t="s">
        <v>58</v>
      </c>
      <c r="D44" s="17" t="s">
        <v>59</v>
      </c>
      <c r="E44" s="17" t="n">
        <v>50</v>
      </c>
      <c r="F44" s="18"/>
      <c r="G44" s="19"/>
      <c r="H44" s="20" t="n">
        <f aca="false">IFERROR(ROUNDDOWN((E44*G44),2),0)</f>
        <v>0</v>
      </c>
      <c r="I44" s="4"/>
    </row>
    <row r="45" customFormat="false" ht="158.8" hidden="false" customHeight="false" outlineLevel="0" collapsed="false">
      <c r="A45" s="16" t="n">
        <v>13</v>
      </c>
      <c r="B45" s="17" t="n">
        <v>33</v>
      </c>
      <c r="C45" s="17" t="s">
        <v>60</v>
      </c>
      <c r="D45" s="17" t="s">
        <v>20</v>
      </c>
      <c r="E45" s="17" t="n">
        <v>1</v>
      </c>
      <c r="F45" s="18"/>
      <c r="G45" s="19"/>
      <c r="H45" s="20" t="n">
        <f aca="false">IFERROR(ROUNDDOWN((E45*G45),2),0)</f>
        <v>0</v>
      </c>
      <c r="I45" s="4"/>
    </row>
    <row r="46" customFormat="false" ht="15.75" hidden="false" customHeight="true" outlineLevel="0" collapsed="false">
      <c r="A46" s="22" t="s">
        <v>61</v>
      </c>
      <c r="B46" s="22"/>
      <c r="C46" s="22"/>
      <c r="D46" s="22"/>
      <c r="E46" s="22"/>
      <c r="F46" s="22"/>
      <c r="G46" s="22"/>
      <c r="H46" s="23" t="n">
        <f aca="false">SUM(H13:H45)</f>
        <v>0</v>
      </c>
      <c r="I46" s="4"/>
    </row>
    <row r="47" customFormat="false" ht="24.75" hidden="false" customHeight="true" outlineLevel="0" collapsed="false">
      <c r="A47" s="24" t="s">
        <v>62</v>
      </c>
      <c r="B47" s="24"/>
      <c r="C47" s="24"/>
      <c r="D47" s="24"/>
      <c r="E47" s="24"/>
      <c r="F47" s="24"/>
      <c r="G47" s="24"/>
      <c r="H47" s="24"/>
      <c r="I47" s="4"/>
    </row>
    <row r="48" customFormat="false" ht="19.5" hidden="false" customHeight="true" outlineLevel="0" collapsed="false">
      <c r="A48" s="25" t="s">
        <v>63</v>
      </c>
      <c r="B48" s="25"/>
      <c r="C48" s="25"/>
      <c r="D48" s="25"/>
      <c r="E48" s="25"/>
      <c r="F48" s="25"/>
      <c r="G48" s="25"/>
      <c r="H48" s="25"/>
      <c r="I48" s="4"/>
    </row>
    <row r="49" customFormat="false" ht="19.5" hidden="false" customHeight="true" outlineLevel="0" collapsed="false">
      <c r="A49" s="26" t="s">
        <v>64</v>
      </c>
      <c r="B49" s="26"/>
      <c r="C49" s="26"/>
      <c r="D49" s="26"/>
      <c r="E49" s="26"/>
      <c r="F49" s="26"/>
      <c r="G49" s="26"/>
      <c r="H49" s="27" t="s">
        <v>65</v>
      </c>
      <c r="I49" s="3"/>
    </row>
    <row r="50" customFormat="false" ht="19.5" hidden="false" customHeight="true" outlineLevel="0" collapsed="false">
      <c r="A50" s="28" t="s">
        <v>66</v>
      </c>
      <c r="B50" s="28"/>
      <c r="C50" s="28"/>
      <c r="D50" s="28"/>
      <c r="E50" s="28"/>
      <c r="F50" s="28"/>
      <c r="G50" s="28"/>
      <c r="H50" s="28"/>
      <c r="I50" s="4"/>
    </row>
    <row r="51" customFormat="false" ht="27" hidden="false" customHeight="true" outlineLevel="0" collapsed="false">
      <c r="A51" s="29" t="s">
        <v>67</v>
      </c>
      <c r="B51" s="29"/>
      <c r="C51" s="29"/>
      <c r="D51" s="29"/>
      <c r="E51" s="29"/>
      <c r="F51" s="29"/>
      <c r="G51" s="29"/>
      <c r="H51" s="29"/>
      <c r="I51" s="4"/>
    </row>
    <row r="52" customFormat="false" ht="15.75" hidden="false" customHeight="true" outlineLevel="0" collapsed="false">
      <c r="A52" s="30"/>
      <c r="B52" s="30"/>
      <c r="C52" s="30"/>
      <c r="D52" s="30"/>
      <c r="E52" s="30"/>
      <c r="F52" s="30"/>
      <c r="G52" s="30"/>
      <c r="H52" s="30"/>
      <c r="I52" s="4"/>
    </row>
    <row r="53" customFormat="false" ht="15.75" hidden="false" customHeight="true" outlineLevel="0" collapsed="false">
      <c r="A53" s="31" t="s">
        <v>68</v>
      </c>
      <c r="B53" s="32"/>
      <c r="C53" s="32"/>
      <c r="D53" s="33"/>
      <c r="E53" s="33"/>
      <c r="F53" s="33"/>
      <c r="G53" s="33"/>
      <c r="H53" s="33"/>
      <c r="I53" s="4"/>
    </row>
    <row r="54" customFormat="false" ht="15.75" hidden="false" customHeight="true" outlineLevel="0" collapsed="false">
      <c r="A54" s="31" t="s">
        <v>69</v>
      </c>
      <c r="B54" s="32"/>
      <c r="C54" s="32"/>
      <c r="D54" s="33"/>
      <c r="E54" s="33"/>
      <c r="F54" s="33"/>
      <c r="G54" s="33"/>
      <c r="H54" s="33"/>
      <c r="I54" s="4"/>
    </row>
    <row r="55" customFormat="false" ht="15.75" hidden="false" customHeight="true" outlineLevel="0" collapsed="false">
      <c r="A55" s="34"/>
      <c r="B55" s="34"/>
      <c r="C55" s="34"/>
      <c r="D55" s="34"/>
      <c r="E55" s="34"/>
      <c r="F55" s="34"/>
      <c r="G55" s="34"/>
      <c r="H55" s="34"/>
      <c r="I55" s="4"/>
    </row>
    <row r="56" customFormat="false" ht="15.75" hidden="false" customHeight="true" outlineLevel="0" collapsed="false">
      <c r="A56" s="35"/>
      <c r="B56" s="36"/>
      <c r="C56" s="36"/>
      <c r="D56" s="36"/>
      <c r="E56" s="36"/>
      <c r="F56" s="36"/>
      <c r="G56" s="36"/>
      <c r="H56" s="37"/>
      <c r="I56" s="4"/>
    </row>
    <row r="57" customFormat="false" ht="21" hidden="false" customHeight="true" outlineLevel="0" collapsed="false">
      <c r="A57" s="38"/>
      <c r="B57" s="39" t="s">
        <v>70</v>
      </c>
      <c r="C57" s="39"/>
      <c r="D57" s="39"/>
      <c r="E57" s="39"/>
      <c r="F57" s="39"/>
      <c r="G57" s="39"/>
      <c r="H57" s="40"/>
      <c r="I57" s="4"/>
    </row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password="dc57" objects="true" scenarios="true"/>
  <mergeCells count="40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H11"/>
    <mergeCell ref="A13:A15"/>
    <mergeCell ref="A16:A18"/>
    <mergeCell ref="A19:A21"/>
    <mergeCell ref="A22:A23"/>
    <mergeCell ref="A24:A28"/>
    <mergeCell ref="A29:A30"/>
    <mergeCell ref="A31:A35"/>
    <mergeCell ref="A36:A37"/>
    <mergeCell ref="A38:A41"/>
    <mergeCell ref="A46:G46"/>
    <mergeCell ref="A47:H47"/>
    <mergeCell ref="A48:H48"/>
    <mergeCell ref="A49:G49"/>
    <mergeCell ref="A50:H50"/>
    <mergeCell ref="A51:H51"/>
    <mergeCell ref="A52:H52"/>
    <mergeCell ref="B53:C53"/>
    <mergeCell ref="D53:H53"/>
    <mergeCell ref="B54:C54"/>
    <mergeCell ref="D54:H54"/>
    <mergeCell ref="A55:H55"/>
    <mergeCell ref="B56:G56"/>
    <mergeCell ref="B57:G57"/>
  </mergeCells>
  <printOptions headings="false" gridLines="false" gridLinesSet="true" horizontalCentered="true" verticalCentered="false"/>
  <pageMargins left="0.39375" right="0.236111111111111" top="0.315277777777778" bottom="0.315277777777778" header="0.511811023622047" footer="0.511811023622047"/>
  <pageSetup paperSize="9" scale="9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2022-09-28T17:04:24Z</cp:lastPrinted>
  <dcterms:modified xsi:type="dcterms:W3CDTF">2022-12-29T18:10:46Z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