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osta comercial" sheetId="1" state="visible" r:id="rId2"/>
    <sheet name="Det. item 1" sheetId="2" state="visible" r:id="rId3"/>
  </sheets>
  <definedNames>
    <definedName function="false" hidden="false" localSheetId="0" name="Print_Area" vbProcedure="false">'Proposta comercial'!$A$1:$G$29</definedName>
    <definedName function="false" hidden="false" localSheetId="0" name="_GoBack" vbProcedure="false">"Plan1.#REF!"</definedName>
    <definedName function="false" hidden="false" localSheetId="1" name="Print_Area" vbProcedure="false">'Det. item 1'!$A$1:$F$44</definedName>
    <definedName function="false" hidden="false" localSheetId="1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<sst xmlns="http://schemas.openxmlformats.org/spreadsheetml/2006/main" count="145" uniqueCount="105">
  <si>
    <t xml:space="preserve">CÂMARA MUNICIPAL DE BELO HORIZONTE</t>
  </si>
  <si>
    <t xml:space="preserve">PROPOSTA COMERCIAL -  PREGÃO ELETRÔNICO Nº 90011/2024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</si>
  <si>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</si>
  <si>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</si>
  <si>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</si>
  <si>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</si>
  <si>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</si>
  <si>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</si>
  <si>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</si>
  <si>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E-mail:</t>
  </si>
  <si>
    <t xml:space="preserve">Telefone:</t>
  </si>
  <si>
    <t xml:space="preserve">Serviço comum de manutenção preventiva e corretiva e assistência técnica dos equipamentos e aparelhos do sistema central de ar-condicionado, ACJ’s, splits, exaustores e bebedouros, com fornecimento de materiais e peças de reposição, além do tratamento químico preventivo e corretivo das águas gelada e de condensação do sistema central de ar-condicionado.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</si>
  <si>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</si>
  <si>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</si>
  <si>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</si>
  <si>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</si>
  <si>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</si>
  <si>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Preço Unitário</t>
  </si>
  <si>
    <t xml:space="preserve">Preço Global</t>
  </si>
  <si>
    <t xml:space="preserve">Manutenção preventiva e corretiva, incluindo o fornecimento de mão de obra, materiais e peças de reposição
</t>
  </si>
  <si>
    <t xml:space="preserve">Mês</t>
  </si>
  <si>
    <t xml:space="preserve">Tratamento químico preventivo e corretivo das águas gelada e de condensação do sistema central de ar-condicionado.</t>
  </si>
  <si>
    <t xml:space="preserve">Remanufatura (retífica) de compressor de refrigeração semi-hermético com 3 cabeçotes, marca Bitzer Frigor, modelo 6H35, tensão 220V (Unidade Central de Água Coldex Trane, CGWA 120 NSA 11111).</t>
  </si>
  <si>
    <t xml:space="preserve">Unidade</t>
  </si>
  <si>
    <t xml:space="preserve">TOTAL GLOBAL</t>
  </si>
  <si>
    <t xml:space="preserve">Observações importantes: Para a correta e completa compreensão do objeto desta contratação É INDISPENSÁVEL a leitura do Edital do Pregão Eletrônico nº 90011/2024. O preço do item 1 será dado pela soma dos subitens que devem ser orçados na planilha anexa.</t>
  </si>
  <si>
    <t xml:space="preserve">Declarações:</t>
  </si>
  <si>
    <r>
      <rPr>
        <sz val="10"/>
        <color rgb="FF000000"/>
        <rFont val="Calibri"/>
        <family val="0"/>
        <charset val="1"/>
      </rPr>
      <t xml:space="preserve">A presente proposta comercial está de acordo com todas condições do Edital do </t>
    </r>
    <r>
      <rPr>
        <sz val="10"/>
        <color rgb="FF000000"/>
        <rFont val="Calibri"/>
        <family val="0"/>
      </rPr>
      <t xml:space="preserve">Pregão Eletrônico nº 90011/2024.</t>
    </r>
  </si>
  <si>
    <t xml:space="preserve">XXXX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</si>
  <si>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</si>
  <si>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</si>
  <si>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</si>
  <si>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</si>
  <si>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</si>
  <si>
    <t xml:space="preserve">PROPOSTA COMERCIAL – PREGÃO ELETRÔNICO Nº 90011/2024</t>
  </si>
  <si>
    <t xml:space="preserve">Item 1: Manutenção preventiva e corretiva, incluindo o fornecimento de mão de obra, materiais e peças de reposição</t>
  </si>
  <si>
    <t xml:space="preserve">Sub-item</t>
  </si>
  <si>
    <t xml:space="preserve">Descrição</t>
  </si>
  <si>
    <t xml:space="preserve">Preço Unitário mensal</t>
  </si>
  <si>
    <t xml:space="preserve">Preço Global mensal</t>
  </si>
  <si>
    <t xml:space="preserve">1.1</t>
  </si>
  <si>
    <t xml:space="preserve">Unidade Resfriadora de Água, Tipo "Water Chiller", com condensação a água. Capacidade de 120 TR;</t>
  </si>
  <si>
    <t xml:space="preserve">1.2</t>
  </si>
  <si>
    <t xml:space="preserve">Unidade Resfriadora de Água, Tipo "Water Chiller", com condensação a Ar. Capacidade de 60 TR;</t>
  </si>
  <si>
    <t xml:space="preserve">1.3</t>
  </si>
  <si>
    <t xml:space="preserve">Torre de Resfriamento de Água, Capacidade de 120 TR;</t>
  </si>
  <si>
    <t xml:space="preserve">1.4</t>
  </si>
  <si>
    <t xml:space="preserve">Eletrobomba para recirculação de água gelada, Potência 15 cv;</t>
  </si>
  <si>
    <t xml:space="preserve">1.5</t>
  </si>
  <si>
    <t xml:space="preserve">Eletrobomba para recirculação de água de condensação, Potência 10 cv;</t>
  </si>
  <si>
    <t xml:space="preserve">1.6</t>
  </si>
  <si>
    <t xml:space="preserve">Eletrobomba para recirculação de água gelada, Potência 7,5cv;</t>
  </si>
  <si>
    <t xml:space="preserve">1.7</t>
  </si>
  <si>
    <t xml:space="preserve">Quadro Elétrico de Proteção e/ou Controle com suas Interligações </t>
  </si>
  <si>
    <t xml:space="preserve">1.8</t>
  </si>
  <si>
    <t xml:space="preserve">Climatizador de ar tipo fan-coil, capacidade 3TR</t>
  </si>
  <si>
    <t xml:space="preserve">1.9</t>
  </si>
  <si>
    <t xml:space="preserve">Climatizador de ar tipo fan-coil, capacidade 4TR</t>
  </si>
  <si>
    <t xml:space="preserve">1.10</t>
  </si>
  <si>
    <t xml:space="preserve">Climatizador de ar tipo fan-coil, capacidade 5TR</t>
  </si>
  <si>
    <t xml:space="preserve">1.11</t>
  </si>
  <si>
    <t xml:space="preserve">Climatizador de ar tipo fan-coil, capacidade 6TR</t>
  </si>
  <si>
    <t xml:space="preserve">1.12</t>
  </si>
  <si>
    <t xml:space="preserve">Climatizador de ar tipo fan-coil, capacidade 8TR</t>
  </si>
  <si>
    <t xml:space="preserve">1.13</t>
  </si>
  <si>
    <t xml:space="preserve">Climatizador de ar tipo fan-coil, capacidade 10TR</t>
  </si>
  <si>
    <t xml:space="preserve">1.14</t>
  </si>
  <si>
    <t xml:space="preserve">Climatizador de ar tipo fan-coil, capacidade 12TR</t>
  </si>
  <si>
    <t xml:space="preserve">1.15</t>
  </si>
  <si>
    <t xml:space="preserve">Climatizador de ar tipo fan-coil, capacidade 15TR</t>
  </si>
  <si>
    <t xml:space="preserve">1.16</t>
  </si>
  <si>
    <t xml:space="preserve">Climatizador de ar tipo fan-coil, capacidade 17TR</t>
  </si>
  <si>
    <t xml:space="preserve">1.17</t>
  </si>
  <si>
    <t xml:space="preserve">Condicionador de Janela, capacidade 17.500Btu/h</t>
  </si>
  <si>
    <t xml:space="preserve">1.18</t>
  </si>
  <si>
    <t xml:space="preserve">Condicionador de Janela, capacidade 21.000Btu/h</t>
  </si>
  <si>
    <t xml:space="preserve">1.19</t>
  </si>
  <si>
    <t xml:space="preserve">Condicionador de Janela, capacidade 30.000Btu/h</t>
  </si>
  <si>
    <t xml:space="preserve">1.20</t>
  </si>
  <si>
    <t xml:space="preserve">Condicionador de ar tipo Minisplit, capacidade 9.000Btu/h</t>
  </si>
  <si>
    <t xml:space="preserve">1.21</t>
  </si>
  <si>
    <t xml:space="preserve">Condicionador de ar tipo Minisplit, capacidade 12.000Btu/h</t>
  </si>
  <si>
    <t xml:space="preserve">1.22</t>
  </si>
  <si>
    <t xml:space="preserve">Condicionador de ar tipo Minisplit, capacidade 30.000Btu/h</t>
  </si>
  <si>
    <t xml:space="preserve">1.23</t>
  </si>
  <si>
    <t xml:space="preserve">Condicionador de ar tipo Minisplit, capacidade 36.000Btu/h</t>
  </si>
  <si>
    <t xml:space="preserve">1.24</t>
  </si>
  <si>
    <t xml:space="preserve">Condicionador de ar tipo Minisplit, capacidade 60.000Btu/h</t>
  </si>
  <si>
    <t xml:space="preserve">1.25</t>
  </si>
  <si>
    <t xml:space="preserve">Exaustor Axial com motor de 1/4cv</t>
  </si>
  <si>
    <t xml:space="preserve">1.26</t>
  </si>
  <si>
    <t xml:space="preserve">Exaustor Axial com motor de 1/3cv</t>
  </si>
  <si>
    <t xml:space="preserve">1.27</t>
  </si>
  <si>
    <t xml:space="preserve">Exaustor Axial instalado na sala de telefonia</t>
  </si>
  <si>
    <t xml:space="preserve">1.28</t>
  </si>
  <si>
    <t xml:space="preserve">Gabinete de Ventilação de 60x60x60mm com motor, 0,75cv</t>
  </si>
  <si>
    <t xml:space="preserve">1.29</t>
  </si>
  <si>
    <t xml:space="preserve">Gabinete de Ventilação de 120x120x120mm com motor, 5,0cv</t>
  </si>
  <si>
    <t xml:space="preserve">1.30</t>
  </si>
  <si>
    <t xml:space="preserve">Caixa de Volume de Ar Variável Equipada com Controlador  e Sensor de Temperatura de Ambiente.</t>
  </si>
  <si>
    <t xml:space="preserve">1.31</t>
  </si>
  <si>
    <t xml:space="preserve">Bebedouro</t>
  </si>
  <si>
    <t xml:space="preserve">TOTAL GLOBAL ITEM 1</t>
  </si>
  <si>
    <t xml:space="preserve">Observações importantes: Para a correta e completa compreensão do objeto desta contratação É INDISPENSÁVEL a leitura do Edital do Pregão Eletrônico nº 90011/2024.</t>
  </si>
  <si>
    <t xml:space="preserve">A presente proposta comercial está de acordo com todas condições do Edital do Pregão Eletrônico nº 90011/2024.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</si>
</sst>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"/>
    <numFmt numFmtId="167" formatCode="&quot;R$ &quot;#,##0.00"/>
  </numFmts>
  <fonts count="1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0"/>
    </font>
    <font>
      <i val="true"/>
      <sz val="10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"/>
  <sheetViews>
    <sheetView showFormulas="false" showGridLines="fals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D34" activeCellId="0" sqref="D34"/>
    </sheetView>
  </sheetViews>
  <sheetFormatPr defaultColWidth="8.3085937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33.57"/>
    <col collapsed="false" customWidth="true" hidden="false" outlineLevel="0" max="4" min="4" style="1" width="11.57"/>
    <col collapsed="false" customWidth="true" hidden="false" outlineLevel="0" max="5" min="5" style="1" width="4.43"/>
    <col collapsed="false" customWidth="true" hidden="false" outlineLevel="0" max="6" min="6" style="1" width="12.71"/>
    <col collapsed="false" customWidth="true" hidden="false" outlineLevel="0" max="7" min="7" style="1" width="14.69"/>
    <col collapsed="false" customWidth="true" hidden="false" outlineLevel="0" max="8" min="8" style="0" width="1.58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3"/>
    </row>
    <row r="10" customFormat="false" ht="13.9" hidden="false" customHeight="true" outlineLevel="0" collapsed="false">
      <c r="A10" s="10" t="s">
        <v>9</v>
      </c>
      <c r="B10" s="10"/>
      <c r="C10" s="9"/>
      <c r="D10" s="9"/>
      <c r="E10" s="9"/>
      <c r="F10" s="9"/>
      <c r="G10" s="9"/>
      <c r="H10" s="3"/>
    </row>
    <row r="11" customFormat="false" ht="13.9" hidden="false" customHeight="true" outlineLevel="0" collapsed="false">
      <c r="A11" s="11" t="s">
        <v>10</v>
      </c>
      <c r="B11" s="11"/>
      <c r="C11" s="12"/>
      <c r="D11" s="12"/>
      <c r="E11" s="12"/>
      <c r="F11" s="12"/>
      <c r="G11" s="12"/>
      <c r="H11" s="3"/>
    </row>
    <row r="12" customFormat="false" ht="76.5" hidden="false" customHeight="true" outlineLevel="0" collapsed="false">
      <c r="A12" s="13" t="s">
        <v>11</v>
      </c>
      <c r="B12" s="13"/>
      <c r="C12" s="13"/>
      <c r="D12" s="13"/>
      <c r="E12" s="13"/>
      <c r="F12" s="13"/>
      <c r="G12" s="13"/>
      <c r="H12" s="3"/>
    </row>
    <row r="13" customFormat="false" ht="22.9" hidden="false" customHeight="true" outlineLevel="0" collapsed="false">
      <c r="A13" s="14" t="s">
        <v>12</v>
      </c>
      <c r="B13" s="15" t="s">
        <v>13</v>
      </c>
      <c r="C13" s="15" t="s">
        <v>14</v>
      </c>
      <c r="D13" s="16" t="s">
        <v>15</v>
      </c>
      <c r="E13" s="15" t="s">
        <v>16</v>
      </c>
      <c r="F13" s="16" t="s">
        <v>17</v>
      </c>
      <c r="G13" s="17" t="s">
        <v>18</v>
      </c>
      <c r="H13" s="3"/>
    </row>
    <row r="14" customFormat="false" ht="46.25" hidden="false" customHeight="false" outlineLevel="0" collapsed="false">
      <c r="A14" s="18" t="n">
        <v>1</v>
      </c>
      <c r="B14" s="19" t="n">
        <v>1</v>
      </c>
      <c r="C14" s="19" t="s">
        <v>19</v>
      </c>
      <c r="D14" s="20" t="s">
        <v>20</v>
      </c>
      <c r="E14" s="19" t="n">
        <v>24</v>
      </c>
      <c r="F14" s="21" t="n">
        <v>0</v>
      </c>
      <c r="G14" s="22" t="n">
        <f aca="false">IFERROR(ROUNDDOWN((E14*F14),2),0)</f>
        <v>0</v>
      </c>
      <c r="H14" s="3"/>
    </row>
    <row r="15" customFormat="false" ht="60" hidden="false" customHeight="false" outlineLevel="0" collapsed="false">
      <c r="A15" s="18" t="n">
        <v>1</v>
      </c>
      <c r="B15" s="19" t="n">
        <v>2</v>
      </c>
      <c r="C15" s="19" t="s">
        <v>21</v>
      </c>
      <c r="D15" s="20" t="s">
        <v>20</v>
      </c>
      <c r="E15" s="19" t="n">
        <v>24</v>
      </c>
      <c r="F15" s="23" t="n">
        <v>0</v>
      </c>
      <c r="G15" s="22" t="n">
        <f aca="false">IFERROR(ROUNDDOWN((E15*F15),2),0)</f>
        <v>0</v>
      </c>
      <c r="H15" s="3"/>
    </row>
    <row r="16" customFormat="false" ht="105" hidden="false" customHeight="false" outlineLevel="0" collapsed="false">
      <c r="A16" s="18" t="n">
        <v>1</v>
      </c>
      <c r="B16" s="19" t="n">
        <v>3</v>
      </c>
      <c r="C16" s="20" t="s">
        <v>22</v>
      </c>
      <c r="D16" s="20" t="s">
        <v>23</v>
      </c>
      <c r="E16" s="19" t="n">
        <v>2</v>
      </c>
      <c r="F16" s="23" t="n">
        <v>0</v>
      </c>
      <c r="G16" s="22" t="n">
        <f aca="false">IFERROR(ROUNDDOWN((E16*F16),2),0)</f>
        <v>0</v>
      </c>
      <c r="H16" s="3"/>
    </row>
    <row r="17" customFormat="false" ht="15.75" hidden="false" customHeight="false" outlineLevel="0" collapsed="false">
      <c r="A17" s="24" t="s">
        <v>24</v>
      </c>
      <c r="B17" s="24"/>
      <c r="C17" s="24"/>
      <c r="D17" s="24"/>
      <c r="E17" s="24"/>
      <c r="F17" s="24"/>
      <c r="G17" s="25" t="n">
        <f aca="false">SUM(G14:G16)</f>
        <v>0</v>
      </c>
      <c r="H17" s="3"/>
    </row>
    <row r="18" customFormat="false" ht="57" hidden="false" customHeight="true" outlineLevel="0" collapsed="false">
      <c r="A18" s="26" t="s">
        <v>25</v>
      </c>
      <c r="B18" s="26"/>
      <c r="C18" s="26"/>
      <c r="D18" s="26"/>
      <c r="E18" s="26"/>
      <c r="F18" s="26"/>
      <c r="G18" s="26"/>
      <c r="H18" s="3"/>
    </row>
    <row r="19" customFormat="false" ht="19.5" hidden="false" customHeight="true" outlineLevel="0" collapsed="false">
      <c r="A19" s="27" t="s">
        <v>26</v>
      </c>
      <c r="B19" s="27"/>
      <c r="C19" s="27"/>
      <c r="D19" s="27"/>
      <c r="E19" s="27"/>
      <c r="F19" s="27"/>
      <c r="G19" s="27"/>
      <c r="H19" s="3"/>
    </row>
    <row r="20" customFormat="false" ht="19.5" hidden="false" customHeight="true" outlineLevel="0" collapsed="false">
      <c r="A20" s="28" t="s">
        <v>27</v>
      </c>
      <c r="B20" s="28"/>
      <c r="C20" s="28"/>
      <c r="D20" s="28"/>
      <c r="E20" s="28"/>
      <c r="F20" s="28"/>
      <c r="G20" s="28" t="s">
        <v>28</v>
      </c>
    </row>
    <row r="21" customFormat="false" ht="19.5" hidden="false" customHeight="true" outlineLevel="0" collapsed="false">
      <c r="A21" s="29" t="s">
        <v>29</v>
      </c>
      <c r="B21" s="29"/>
      <c r="C21" s="29"/>
      <c r="D21" s="29"/>
      <c r="E21" s="29"/>
      <c r="F21" s="29"/>
      <c r="G21" s="29"/>
      <c r="H21" s="3"/>
    </row>
    <row r="22" customFormat="false" ht="27.2" hidden="false" customHeight="true" outlineLevel="0" collapsed="false">
      <c r="A22" s="30" t="s">
        <v>30</v>
      </c>
      <c r="B22" s="30"/>
      <c r="C22" s="30"/>
      <c r="D22" s="30"/>
      <c r="E22" s="30"/>
      <c r="F22" s="30"/>
      <c r="G22" s="30"/>
      <c r="H22" s="3"/>
    </row>
    <row r="23" customFormat="false" ht="15" hidden="false" customHeight="false" outlineLevel="0" collapsed="false">
      <c r="A23" s="31"/>
      <c r="B23" s="31"/>
      <c r="C23" s="31"/>
      <c r="D23" s="31"/>
      <c r="E23" s="31"/>
      <c r="F23" s="31"/>
      <c r="G23" s="31"/>
      <c r="H23" s="3"/>
    </row>
    <row r="24" customFormat="false" ht="15" hidden="false" customHeight="false" outlineLevel="0" collapsed="false">
      <c r="A24" s="32" t="s">
        <v>31</v>
      </c>
      <c r="B24" s="33"/>
      <c r="C24" s="33"/>
      <c r="D24" s="34"/>
      <c r="E24" s="34"/>
      <c r="F24" s="34"/>
      <c r="G24" s="34"/>
      <c r="H24" s="3"/>
    </row>
    <row r="25" customFormat="false" ht="15" hidden="false" customHeight="false" outlineLevel="0" collapsed="false">
      <c r="A25" s="32" t="s">
        <v>32</v>
      </c>
      <c r="B25" s="33"/>
      <c r="C25" s="33"/>
      <c r="D25" s="34"/>
      <c r="E25" s="34"/>
      <c r="F25" s="34"/>
      <c r="G25" s="34"/>
      <c r="H25" s="3"/>
    </row>
    <row r="26" customFormat="false" ht="15" hidden="false" customHeight="false" outlineLevel="0" collapsed="false">
      <c r="A26" s="35"/>
      <c r="B26" s="35"/>
      <c r="C26" s="35"/>
      <c r="D26" s="35"/>
      <c r="E26" s="35"/>
      <c r="F26" s="35"/>
      <c r="G26" s="35"/>
      <c r="H26" s="3"/>
    </row>
    <row r="27" customFormat="false" ht="15" hidden="false" customHeight="false" outlineLevel="0" collapsed="false">
      <c r="A27" s="36"/>
      <c r="B27" s="37"/>
      <c r="C27" s="37"/>
      <c r="D27" s="37"/>
      <c r="E27" s="37"/>
      <c r="F27" s="37"/>
      <c r="G27" s="38"/>
      <c r="H27" s="3"/>
    </row>
    <row r="28" customFormat="false" ht="21.6" hidden="false" customHeight="true" outlineLevel="0" collapsed="false">
      <c r="A28" s="39"/>
      <c r="B28" s="40" t="s">
        <v>33</v>
      </c>
      <c r="C28" s="40"/>
      <c r="D28" s="40"/>
      <c r="E28" s="40"/>
      <c r="F28" s="40"/>
      <c r="G28" s="41"/>
      <c r="H28" s="3"/>
    </row>
  </sheetData>
  <mergeCells count="33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G12"/>
    <mergeCell ref="A17:F17"/>
    <mergeCell ref="A18:G18"/>
    <mergeCell ref="A19:G19"/>
    <mergeCell ref="A20:G20"/>
    <mergeCell ref="A21:G21"/>
    <mergeCell ref="A22:G22"/>
    <mergeCell ref="A23:G23"/>
    <mergeCell ref="B24:C24"/>
    <mergeCell ref="D24:G24"/>
    <mergeCell ref="B25:C25"/>
    <mergeCell ref="D25:G25"/>
    <mergeCell ref="A26:G26"/>
    <mergeCell ref="B27:F27"/>
    <mergeCell ref="B28:F28"/>
  </mergeCells>
  <printOptions headings="false" gridLines="false" gridLinesSet="true" horizontalCentered="true" verticalCentered="false"/>
  <pageMargins left="0.39375" right="0.236111111111111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3"/>
  <sheetViews>
    <sheetView showFormulas="false" showGridLines="fals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A40" activeCellId="0" sqref="A40"/>
    </sheetView>
  </sheetViews>
  <sheetFormatPr defaultColWidth="8.3085937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42" width="54.3"/>
    <col collapsed="false" customWidth="true" hidden="false" outlineLevel="0" max="3" min="3" style="1" width="11.57"/>
    <col collapsed="false" customWidth="true" hidden="false" outlineLevel="0" max="4" min="4" style="1" width="4.43"/>
    <col collapsed="false" customWidth="true" hidden="false" outlineLevel="0" max="5" min="5" style="1" width="12.71"/>
    <col collapsed="false" customWidth="true" hidden="false" outlineLevel="0" max="6" min="6" style="1" width="14.69"/>
    <col collapsed="false" customWidth="true" hidden="false" outlineLevel="0" max="7" min="7" style="0" width="1.58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20.65" hidden="false" customHeight="true" outlineLevel="0" collapsed="false">
      <c r="A2" s="2" t="s">
        <v>34</v>
      </c>
      <c r="B2" s="2"/>
      <c r="C2" s="2"/>
      <c r="D2" s="2"/>
      <c r="E2" s="2"/>
      <c r="F2" s="2"/>
      <c r="G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</row>
    <row r="4" customFormat="false" ht="76.5" hidden="false" customHeight="true" outlineLevel="0" collapsed="false">
      <c r="A4" s="13" t="s">
        <v>35</v>
      </c>
      <c r="B4" s="13"/>
      <c r="C4" s="13"/>
      <c r="D4" s="13"/>
      <c r="E4" s="13"/>
      <c r="F4" s="13"/>
      <c r="G4" s="3"/>
    </row>
    <row r="5" customFormat="false" ht="22.9" hidden="false" customHeight="true" outlineLevel="0" collapsed="false">
      <c r="A5" s="14" t="s">
        <v>36</v>
      </c>
      <c r="B5" s="43" t="s">
        <v>37</v>
      </c>
      <c r="C5" s="16" t="s">
        <v>15</v>
      </c>
      <c r="D5" s="15" t="s">
        <v>16</v>
      </c>
      <c r="E5" s="16" t="s">
        <v>38</v>
      </c>
      <c r="F5" s="17" t="s">
        <v>39</v>
      </c>
      <c r="G5" s="3"/>
    </row>
    <row r="6" customFormat="false" ht="22.9" hidden="false" customHeight="true" outlineLevel="0" collapsed="false">
      <c r="A6" s="14" t="s">
        <v>40</v>
      </c>
      <c r="B6" s="43" t="s">
        <v>41</v>
      </c>
      <c r="C6" s="16" t="s">
        <v>23</v>
      </c>
      <c r="D6" s="15" t="n">
        <v>2</v>
      </c>
      <c r="E6" s="44"/>
      <c r="F6" s="45" t="n">
        <f aca="false">D6*E6</f>
        <v>0</v>
      </c>
      <c r="G6" s="3"/>
    </row>
    <row r="7" customFormat="false" ht="22.9" hidden="false" customHeight="true" outlineLevel="0" collapsed="false">
      <c r="A7" s="14" t="s">
        <v>42</v>
      </c>
      <c r="B7" s="43" t="s">
        <v>43</v>
      </c>
      <c r="C7" s="16" t="s">
        <v>23</v>
      </c>
      <c r="D7" s="15" t="n">
        <v>1</v>
      </c>
      <c r="E7" s="44"/>
      <c r="F7" s="45" t="n">
        <f aca="false">D7*E7</f>
        <v>0</v>
      </c>
      <c r="G7" s="3"/>
    </row>
    <row r="8" customFormat="false" ht="22.9" hidden="false" customHeight="true" outlineLevel="0" collapsed="false">
      <c r="A8" s="14" t="s">
        <v>44</v>
      </c>
      <c r="B8" s="43" t="s">
        <v>45</v>
      </c>
      <c r="C8" s="16" t="s">
        <v>23</v>
      </c>
      <c r="D8" s="15" t="n">
        <v>2</v>
      </c>
      <c r="E8" s="44"/>
      <c r="F8" s="45" t="n">
        <f aca="false">D8*E8</f>
        <v>0</v>
      </c>
      <c r="G8" s="3"/>
    </row>
    <row r="9" customFormat="false" ht="22.9" hidden="false" customHeight="true" outlineLevel="0" collapsed="false">
      <c r="A9" s="14" t="s">
        <v>46</v>
      </c>
      <c r="B9" s="43" t="s">
        <v>47</v>
      </c>
      <c r="C9" s="16" t="s">
        <v>23</v>
      </c>
      <c r="D9" s="15" t="n">
        <v>3</v>
      </c>
      <c r="E9" s="44"/>
      <c r="F9" s="45" t="n">
        <f aca="false">D9*E9</f>
        <v>0</v>
      </c>
      <c r="G9" s="3"/>
    </row>
    <row r="10" customFormat="false" ht="22.9" hidden="false" customHeight="true" outlineLevel="0" collapsed="false">
      <c r="A10" s="14" t="s">
        <v>48</v>
      </c>
      <c r="B10" s="43" t="s">
        <v>49</v>
      </c>
      <c r="C10" s="16" t="s">
        <v>23</v>
      </c>
      <c r="D10" s="15" t="n">
        <v>3</v>
      </c>
      <c r="E10" s="44"/>
      <c r="F10" s="45" t="n">
        <f aca="false">D10*E10</f>
        <v>0</v>
      </c>
      <c r="G10" s="3"/>
    </row>
    <row r="11" customFormat="false" ht="22.9" hidden="false" customHeight="true" outlineLevel="0" collapsed="false">
      <c r="A11" s="14" t="s">
        <v>50</v>
      </c>
      <c r="B11" s="43" t="s">
        <v>51</v>
      </c>
      <c r="C11" s="16" t="s">
        <v>23</v>
      </c>
      <c r="D11" s="15" t="n">
        <v>2</v>
      </c>
      <c r="E11" s="44"/>
      <c r="F11" s="45" t="n">
        <f aca="false">D11*E11</f>
        <v>0</v>
      </c>
      <c r="G11" s="3"/>
    </row>
    <row r="12" customFormat="false" ht="22.9" hidden="false" customHeight="true" outlineLevel="0" collapsed="false">
      <c r="A12" s="14" t="s">
        <v>52</v>
      </c>
      <c r="B12" s="43" t="s">
        <v>53</v>
      </c>
      <c r="C12" s="16" t="s">
        <v>23</v>
      </c>
      <c r="D12" s="15" t="n">
        <v>46</v>
      </c>
      <c r="E12" s="44"/>
      <c r="F12" s="45" t="n">
        <f aca="false">D12*E12</f>
        <v>0</v>
      </c>
      <c r="G12" s="3"/>
    </row>
    <row r="13" customFormat="false" ht="22.9" hidden="false" customHeight="true" outlineLevel="0" collapsed="false">
      <c r="A13" s="14" t="s">
        <v>54</v>
      </c>
      <c r="B13" s="43" t="s">
        <v>55</v>
      </c>
      <c r="C13" s="16" t="s">
        <v>23</v>
      </c>
      <c r="D13" s="15" t="n">
        <v>1</v>
      </c>
      <c r="E13" s="44"/>
      <c r="F13" s="45" t="n">
        <f aca="false">D13*E13</f>
        <v>0</v>
      </c>
      <c r="G13" s="3"/>
    </row>
    <row r="14" customFormat="false" ht="22.9" hidden="false" customHeight="true" outlineLevel="0" collapsed="false">
      <c r="A14" s="14" t="s">
        <v>56</v>
      </c>
      <c r="B14" s="43" t="s">
        <v>57</v>
      </c>
      <c r="C14" s="16" t="s">
        <v>23</v>
      </c>
      <c r="D14" s="15" t="n">
        <v>2</v>
      </c>
      <c r="E14" s="44"/>
      <c r="F14" s="45" t="n">
        <f aca="false">D14*E14</f>
        <v>0</v>
      </c>
      <c r="G14" s="3"/>
    </row>
    <row r="15" customFormat="false" ht="22.9" hidden="false" customHeight="true" outlineLevel="0" collapsed="false">
      <c r="A15" s="14" t="s">
        <v>58</v>
      </c>
      <c r="B15" s="43" t="s">
        <v>59</v>
      </c>
      <c r="C15" s="16" t="s">
        <v>23</v>
      </c>
      <c r="D15" s="15" t="n">
        <v>1</v>
      </c>
      <c r="E15" s="44"/>
      <c r="F15" s="45" t="n">
        <f aca="false">D15*E15</f>
        <v>0</v>
      </c>
      <c r="G15" s="3"/>
    </row>
    <row r="16" customFormat="false" ht="22.9" hidden="false" customHeight="true" outlineLevel="0" collapsed="false">
      <c r="A16" s="14" t="s">
        <v>60</v>
      </c>
      <c r="B16" s="43" t="s">
        <v>61</v>
      </c>
      <c r="C16" s="16" t="s">
        <v>23</v>
      </c>
      <c r="D16" s="15" t="n">
        <v>2</v>
      </c>
      <c r="E16" s="44"/>
      <c r="F16" s="45" t="n">
        <f aca="false">D16*E16</f>
        <v>0</v>
      </c>
      <c r="G16" s="3"/>
    </row>
    <row r="17" customFormat="false" ht="22.9" hidden="false" customHeight="true" outlineLevel="0" collapsed="false">
      <c r="A17" s="14" t="s">
        <v>62</v>
      </c>
      <c r="B17" s="43" t="s">
        <v>63</v>
      </c>
      <c r="C17" s="16" t="s">
        <v>23</v>
      </c>
      <c r="D17" s="15" t="n">
        <v>7</v>
      </c>
      <c r="E17" s="44"/>
      <c r="F17" s="45" t="n">
        <f aca="false">D17*E17</f>
        <v>0</v>
      </c>
      <c r="G17" s="3"/>
    </row>
    <row r="18" customFormat="false" ht="22.9" hidden="false" customHeight="true" outlineLevel="0" collapsed="false">
      <c r="A18" s="14" t="s">
        <v>64</v>
      </c>
      <c r="B18" s="43" t="s">
        <v>65</v>
      </c>
      <c r="C18" s="16" t="s">
        <v>23</v>
      </c>
      <c r="D18" s="15" t="n">
        <v>2</v>
      </c>
      <c r="E18" s="44"/>
      <c r="F18" s="45" t="n">
        <f aca="false">D18*E18</f>
        <v>0</v>
      </c>
      <c r="G18" s="3"/>
    </row>
    <row r="19" customFormat="false" ht="22.9" hidden="false" customHeight="true" outlineLevel="0" collapsed="false">
      <c r="A19" s="14" t="s">
        <v>66</v>
      </c>
      <c r="B19" s="43" t="s">
        <v>67</v>
      </c>
      <c r="C19" s="16" t="s">
        <v>23</v>
      </c>
      <c r="D19" s="15" t="n">
        <v>6</v>
      </c>
      <c r="E19" s="44"/>
      <c r="F19" s="45" t="n">
        <f aca="false">D19*E19</f>
        <v>0</v>
      </c>
      <c r="G19" s="3"/>
    </row>
    <row r="20" customFormat="false" ht="22.9" hidden="false" customHeight="true" outlineLevel="0" collapsed="false">
      <c r="A20" s="14" t="s">
        <v>68</v>
      </c>
      <c r="B20" s="43" t="s">
        <v>69</v>
      </c>
      <c r="C20" s="16" t="s">
        <v>23</v>
      </c>
      <c r="D20" s="15" t="n">
        <v>3</v>
      </c>
      <c r="E20" s="44"/>
      <c r="F20" s="45" t="n">
        <f aca="false">D20*E20</f>
        <v>0</v>
      </c>
      <c r="G20" s="3"/>
    </row>
    <row r="21" customFormat="false" ht="22.9" hidden="false" customHeight="true" outlineLevel="0" collapsed="false">
      <c r="A21" s="14" t="s">
        <v>70</v>
      </c>
      <c r="B21" s="43" t="s">
        <v>71</v>
      </c>
      <c r="C21" s="16" t="s">
        <v>23</v>
      </c>
      <c r="D21" s="15" t="n">
        <v>8</v>
      </c>
      <c r="E21" s="44"/>
      <c r="F21" s="45" t="n">
        <f aca="false">D21*E21</f>
        <v>0</v>
      </c>
      <c r="G21" s="3"/>
    </row>
    <row r="22" customFormat="false" ht="22.9" hidden="false" customHeight="true" outlineLevel="0" collapsed="false">
      <c r="A22" s="14" t="s">
        <v>72</v>
      </c>
      <c r="B22" s="43" t="s">
        <v>73</v>
      </c>
      <c r="C22" s="16" t="s">
        <v>23</v>
      </c>
      <c r="D22" s="15" t="n">
        <v>1</v>
      </c>
      <c r="E22" s="44"/>
      <c r="F22" s="45" t="n">
        <f aca="false">D22*E22</f>
        <v>0</v>
      </c>
      <c r="G22" s="3"/>
    </row>
    <row r="23" customFormat="false" ht="22.9" hidden="false" customHeight="true" outlineLevel="0" collapsed="false">
      <c r="A23" s="14" t="s">
        <v>74</v>
      </c>
      <c r="B23" s="43" t="s">
        <v>75</v>
      </c>
      <c r="C23" s="16" t="s">
        <v>23</v>
      </c>
      <c r="D23" s="15" t="n">
        <v>1</v>
      </c>
      <c r="E23" s="44"/>
      <c r="F23" s="45" t="n">
        <f aca="false">D23*E23</f>
        <v>0</v>
      </c>
      <c r="G23" s="3"/>
    </row>
    <row r="24" customFormat="false" ht="22.9" hidden="false" customHeight="true" outlineLevel="0" collapsed="false">
      <c r="A24" s="14" t="s">
        <v>76</v>
      </c>
      <c r="B24" s="43" t="s">
        <v>77</v>
      </c>
      <c r="C24" s="16" t="s">
        <v>23</v>
      </c>
      <c r="D24" s="15" t="n">
        <v>2</v>
      </c>
      <c r="E24" s="44"/>
      <c r="F24" s="45" t="n">
        <f aca="false">D24*E24</f>
        <v>0</v>
      </c>
      <c r="G24" s="3"/>
    </row>
    <row r="25" customFormat="false" ht="22.9" hidden="false" customHeight="true" outlineLevel="0" collapsed="false">
      <c r="A25" s="14" t="s">
        <v>78</v>
      </c>
      <c r="B25" s="43" t="s">
        <v>79</v>
      </c>
      <c r="C25" s="16" t="s">
        <v>23</v>
      </c>
      <c r="D25" s="15" t="n">
        <v>4</v>
      </c>
      <c r="E25" s="44"/>
      <c r="F25" s="45" t="n">
        <f aca="false">D25*E25</f>
        <v>0</v>
      </c>
      <c r="G25" s="3"/>
    </row>
    <row r="26" customFormat="false" ht="22.9" hidden="false" customHeight="true" outlineLevel="0" collapsed="false">
      <c r="A26" s="14" t="s">
        <v>80</v>
      </c>
      <c r="B26" s="43" t="s">
        <v>81</v>
      </c>
      <c r="C26" s="16" t="s">
        <v>23</v>
      </c>
      <c r="D26" s="15" t="n">
        <v>7</v>
      </c>
      <c r="E26" s="44"/>
      <c r="F26" s="45" t="n">
        <f aca="false">D26*E26</f>
        <v>0</v>
      </c>
      <c r="G26" s="3"/>
    </row>
    <row r="27" customFormat="false" ht="22.9" hidden="false" customHeight="true" outlineLevel="0" collapsed="false">
      <c r="A27" s="14" t="s">
        <v>82</v>
      </c>
      <c r="B27" s="43" t="s">
        <v>83</v>
      </c>
      <c r="C27" s="16" t="s">
        <v>23</v>
      </c>
      <c r="D27" s="15" t="n">
        <v>2</v>
      </c>
      <c r="E27" s="44"/>
      <c r="F27" s="45" t="n">
        <f aca="false">D27*E27</f>
        <v>0</v>
      </c>
      <c r="G27" s="3"/>
    </row>
    <row r="28" customFormat="false" ht="22.9" hidden="false" customHeight="true" outlineLevel="0" collapsed="false">
      <c r="A28" s="14" t="s">
        <v>84</v>
      </c>
      <c r="B28" s="43" t="s">
        <v>85</v>
      </c>
      <c r="C28" s="16" t="s">
        <v>23</v>
      </c>
      <c r="D28" s="15" t="n">
        <v>2</v>
      </c>
      <c r="E28" s="44"/>
      <c r="F28" s="45" t="n">
        <f aca="false">D28*E28</f>
        <v>0</v>
      </c>
      <c r="G28" s="3"/>
    </row>
    <row r="29" customFormat="false" ht="22.9" hidden="false" customHeight="true" outlineLevel="0" collapsed="false">
      <c r="A29" s="14" t="s">
        <v>86</v>
      </c>
      <c r="B29" s="43" t="s">
        <v>87</v>
      </c>
      <c r="C29" s="16" t="s">
        <v>23</v>
      </c>
      <c r="D29" s="15" t="n">
        <v>1</v>
      </c>
      <c r="E29" s="44"/>
      <c r="F29" s="45" t="n">
        <f aca="false">D29*E29</f>
        <v>0</v>
      </c>
      <c r="G29" s="3"/>
    </row>
    <row r="30" customFormat="false" ht="22.9" hidden="false" customHeight="true" outlineLevel="0" collapsed="false">
      <c r="A30" s="14" t="s">
        <v>88</v>
      </c>
      <c r="B30" s="43" t="s">
        <v>89</v>
      </c>
      <c r="C30" s="16" t="s">
        <v>23</v>
      </c>
      <c r="D30" s="15" t="n">
        <v>2</v>
      </c>
      <c r="E30" s="44"/>
      <c r="F30" s="45" t="n">
        <f aca="false">D30*E30</f>
        <v>0</v>
      </c>
      <c r="G30" s="3"/>
    </row>
    <row r="31" customFormat="false" ht="22.9" hidden="false" customHeight="true" outlineLevel="0" collapsed="false">
      <c r="A31" s="14" t="s">
        <v>90</v>
      </c>
      <c r="B31" s="43" t="s">
        <v>91</v>
      </c>
      <c r="C31" s="16" t="s">
        <v>23</v>
      </c>
      <c r="D31" s="15" t="n">
        <v>6</v>
      </c>
      <c r="E31" s="44"/>
      <c r="F31" s="45" t="n">
        <f aca="false">D31*E31</f>
        <v>0</v>
      </c>
      <c r="G31" s="3"/>
    </row>
    <row r="32" customFormat="false" ht="22.9" hidden="false" customHeight="true" outlineLevel="0" collapsed="false">
      <c r="A32" s="14" t="s">
        <v>92</v>
      </c>
      <c r="B32" s="43" t="s">
        <v>93</v>
      </c>
      <c r="C32" s="16" t="s">
        <v>23</v>
      </c>
      <c r="D32" s="15" t="n">
        <v>1</v>
      </c>
      <c r="E32" s="44"/>
      <c r="F32" s="45" t="n">
        <f aca="false">D32*E32</f>
        <v>0</v>
      </c>
      <c r="G32" s="3"/>
    </row>
    <row r="33" customFormat="false" ht="22.9" hidden="false" customHeight="true" outlineLevel="0" collapsed="false">
      <c r="A33" s="14" t="s">
        <v>94</v>
      </c>
      <c r="B33" s="43" t="s">
        <v>95</v>
      </c>
      <c r="C33" s="16" t="s">
        <v>23</v>
      </c>
      <c r="D33" s="15" t="n">
        <v>1</v>
      </c>
      <c r="E33" s="44"/>
      <c r="F33" s="45" t="n">
        <f aca="false">D33*E33</f>
        <v>0</v>
      </c>
      <c r="G33" s="3"/>
    </row>
    <row r="34" customFormat="false" ht="25.5" hidden="false" customHeight="true" outlineLevel="0" collapsed="false">
      <c r="A34" s="14" t="s">
        <v>96</v>
      </c>
      <c r="B34" s="43" t="s">
        <v>97</v>
      </c>
      <c r="C34" s="16" t="s">
        <v>23</v>
      </c>
      <c r="D34" s="43" t="n">
        <v>1</v>
      </c>
      <c r="E34" s="46"/>
      <c r="F34" s="45" t="n">
        <f aca="false">D34*E34</f>
        <v>0</v>
      </c>
      <c r="G34" s="3"/>
    </row>
    <row r="35" customFormat="false" ht="38.25" hidden="false" customHeight="true" outlineLevel="0" collapsed="false">
      <c r="A35" s="14" t="s">
        <v>98</v>
      </c>
      <c r="B35" s="43" t="s">
        <v>99</v>
      </c>
      <c r="C35" s="16" t="s">
        <v>23</v>
      </c>
      <c r="D35" s="43" t="n">
        <v>59</v>
      </c>
      <c r="E35" s="46"/>
      <c r="F35" s="45" t="n">
        <f aca="false">D35*E35</f>
        <v>0</v>
      </c>
      <c r="G35" s="3"/>
    </row>
    <row r="36" customFormat="false" ht="15" hidden="false" customHeight="false" outlineLevel="0" collapsed="false">
      <c r="A36" s="14" t="s">
        <v>100</v>
      </c>
      <c r="B36" s="43" t="s">
        <v>101</v>
      </c>
      <c r="C36" s="16" t="s">
        <v>23</v>
      </c>
      <c r="D36" s="43" t="n">
        <v>20</v>
      </c>
      <c r="E36" s="46"/>
      <c r="F36" s="45" t="n">
        <f aca="false">D36*E36</f>
        <v>0</v>
      </c>
      <c r="G36" s="3"/>
    </row>
    <row r="37" customFormat="false" ht="15.75" hidden="false" customHeight="false" outlineLevel="0" collapsed="false">
      <c r="A37" s="24" t="s">
        <v>102</v>
      </c>
      <c r="B37" s="24"/>
      <c r="C37" s="24"/>
      <c r="D37" s="24"/>
      <c r="E37" s="24"/>
      <c r="F37" s="25" t="n">
        <f aca="false">SUM(F6:F36)</f>
        <v>0</v>
      </c>
      <c r="G37" s="3"/>
    </row>
    <row r="38" customFormat="false" ht="57" hidden="false" customHeight="true" outlineLevel="0" collapsed="false">
      <c r="A38" s="26" t="s">
        <v>103</v>
      </c>
      <c r="B38" s="26"/>
      <c r="C38" s="26"/>
      <c r="D38" s="26"/>
      <c r="E38" s="26"/>
      <c r="F38" s="26"/>
      <c r="G38" s="3"/>
    </row>
    <row r="39" customFormat="false" ht="19.5" hidden="false" customHeight="true" outlineLevel="0" collapsed="false">
      <c r="A39" s="27" t="s">
        <v>26</v>
      </c>
      <c r="B39" s="27"/>
      <c r="C39" s="27"/>
      <c r="D39" s="27"/>
      <c r="E39" s="27"/>
      <c r="F39" s="27"/>
      <c r="G39" s="3"/>
    </row>
    <row r="40" customFormat="false" ht="19.5" hidden="false" customHeight="true" outlineLevel="0" collapsed="false">
      <c r="A40" s="28" t="s">
        <v>104</v>
      </c>
      <c r="B40" s="28"/>
      <c r="C40" s="28"/>
      <c r="D40" s="28"/>
      <c r="E40" s="28"/>
      <c r="F40" s="28" t="s">
        <v>28</v>
      </c>
    </row>
    <row r="41" customFormat="false" ht="19.5" hidden="false" customHeight="true" outlineLevel="0" collapsed="false">
      <c r="A41" s="29" t="s">
        <v>29</v>
      </c>
      <c r="B41" s="29"/>
      <c r="C41" s="29"/>
      <c r="D41" s="29"/>
      <c r="E41" s="29"/>
      <c r="F41" s="29"/>
      <c r="G41" s="3"/>
    </row>
    <row r="42" customFormat="false" ht="27.2" hidden="false" customHeight="true" outlineLevel="0" collapsed="false">
      <c r="A42" s="30" t="s">
        <v>30</v>
      </c>
      <c r="B42" s="30"/>
      <c r="C42" s="30"/>
      <c r="D42" s="30"/>
      <c r="E42" s="30"/>
      <c r="F42" s="30"/>
      <c r="G42" s="3"/>
    </row>
    <row r="43" customFormat="false" ht="21.6" hidden="false" customHeight="true" outlineLevel="0" collapsed="false">
      <c r="A43" s="39"/>
      <c r="B43" s="40"/>
      <c r="C43" s="40"/>
      <c r="D43" s="40"/>
      <c r="E43" s="40"/>
      <c r="F43" s="41"/>
      <c r="G43" s="3"/>
    </row>
  </sheetData>
  <mergeCells count="11">
    <mergeCell ref="A1:F1"/>
    <mergeCell ref="A2:F2"/>
    <mergeCell ref="A3:F3"/>
    <mergeCell ref="A4:F4"/>
    <mergeCell ref="A37:E37"/>
    <mergeCell ref="A38:F38"/>
    <mergeCell ref="A39:F39"/>
    <mergeCell ref="A40:F40"/>
    <mergeCell ref="A41:F41"/>
    <mergeCell ref="A42:F42"/>
    <mergeCell ref="B43:E43"/>
  </mergeCells>
  <printOptions headings="false" gridLines="false" gridLinesSet="true" horizontalCentered="true" verticalCentered="false"/>
  <pageMargins left="0.39375" right="0.236111111111111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2024-03-27T11:06:55Z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