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5\PE 90002.2025 - Solução de proteção de redes - Firewall\01 EDITAIS\01 ARQUIVOS DO PREGOEIRO\"/>
    </mc:Choice>
  </mc:AlternateContent>
  <xr:revisionPtr revIDLastSave="0" documentId="13_ncr:1_{D09FCF8A-6587-41BB-8575-82D3E5B3B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GoBack" localSheetId="0">#REF!</definedName>
    <definedName name="_xlnm.Print_Area" localSheetId="0">Plan1!$A$1:$H$46</definedName>
    <definedName name="Print_Area" localSheetId="0">Plan1!$A$1:$H$47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Q2NwuavpNjENZ7Avv2fvTB0SW50hbS+nEM23zbIAsl0="/>
    </ext>
  </extLst>
</workbook>
</file>

<file path=xl/calcChain.xml><?xml version="1.0" encoding="utf-8"?>
<calcChain xmlns="http://schemas.openxmlformats.org/spreadsheetml/2006/main">
  <c r="H25" i="1" l="1"/>
  <c r="H30" i="1" l="1"/>
  <c r="H29" i="1"/>
  <c r="H28" i="1"/>
  <c r="H27" i="1"/>
  <c r="H31" i="1" l="1"/>
</calcChain>
</file>

<file path=xl/sharedStrings.xml><?xml version="1.0" encoding="utf-8"?>
<sst xmlns="http://schemas.openxmlformats.org/spreadsheetml/2006/main" count="58" uniqueCount="52">
  <si>
    <t>CÂMARA MUNICIPAL DE BELO HORIZONTE</t>
  </si>
  <si>
    <t>ATENÇÃO:
PREENCHER SOMENTE OS CAMPOS EM BRANCO</t>
  </si>
  <si>
    <t>Dados da Empresa</t>
  </si>
  <si>
    <t>Razão social:</t>
  </si>
  <si>
    <t>Nome fantasia:</t>
  </si>
  <si>
    <t>CNPJ:</t>
  </si>
  <si>
    <t>Insc. estadual:</t>
  </si>
  <si>
    <t>Inscrição municipal:</t>
  </si>
  <si>
    <t>Endereço:</t>
  </si>
  <si>
    <t>CEP:</t>
  </si>
  <si>
    <t>Telefone/fax:</t>
  </si>
  <si>
    <t>E-mail:</t>
  </si>
  <si>
    <t>Contato:</t>
  </si>
  <si>
    <t>Dados Bancários</t>
  </si>
  <si>
    <t>Banco</t>
  </si>
  <si>
    <t>Agência</t>
  </si>
  <si>
    <t>Conta corrente</t>
  </si>
  <si>
    <t>Dados do Objeto</t>
  </si>
  <si>
    <t>Subdivisão</t>
  </si>
  <si>
    <t>Bem/Serviço</t>
  </si>
  <si>
    <t>Unidade</t>
  </si>
  <si>
    <t>Qnt.</t>
  </si>
  <si>
    <t>Marca</t>
  </si>
  <si>
    <t>Preço Unitário</t>
  </si>
  <si>
    <t>Preço Total</t>
  </si>
  <si>
    <t>Appliance físico - Next Generation Firewall  (NGFW)</t>
  </si>
  <si>
    <r>
      <rPr>
        <i/>
        <sz val="12"/>
        <color rgb="FF000000"/>
        <rFont val="Calibri"/>
        <family val="2"/>
      </rPr>
      <t xml:space="preserve">Ver obs. </t>
    </r>
    <r>
      <rPr>
        <i/>
        <vertAlign val="superscript"/>
        <sz val="12"/>
        <color rgb="FF000000"/>
        <rFont val="Calibri"/>
        <family val="2"/>
      </rPr>
      <t>1</t>
    </r>
  </si>
  <si>
    <t>Licenciamento de softwares da solução de Next Generation Firewall - NGFW</t>
  </si>
  <si>
    <t>Serviço de implantação e migração</t>
  </si>
  <si>
    <t>Serviço</t>
  </si>
  <si>
    <t>Não se aplica</t>
  </si>
  <si>
    <t>Serviço de treinamento e operação assistida</t>
  </si>
  <si>
    <t>Serviço de suporte técnico e garantia</t>
  </si>
  <si>
    <t>Meses</t>
  </si>
  <si>
    <r>
      <rPr>
        <b/>
        <sz val="12"/>
        <color rgb="FF000000"/>
        <rFont val="Calibri"/>
        <family val="2"/>
      </rPr>
      <t xml:space="preserve">TOTAL GLOBAL </t>
    </r>
    <r>
      <rPr>
        <b/>
        <vertAlign val="superscript"/>
        <sz val="12"/>
        <color rgb="FF000000"/>
        <rFont val="Calibri"/>
        <family val="2"/>
      </rPr>
      <t>2</t>
    </r>
  </si>
  <si>
    <t>Observações importantes:</t>
  </si>
  <si>
    <r>
      <rPr>
        <b/>
        <sz val="10"/>
        <color rgb="FF000000"/>
        <rFont val="Calibri"/>
        <family val="2"/>
      </rPr>
      <t>1:</t>
    </r>
    <r>
      <rPr>
        <sz val="10"/>
        <color rgb="FF000000"/>
        <rFont val="Calibri"/>
        <family val="2"/>
      </rPr>
      <t xml:space="preserve"> O proponente deverá enviar documento em anexo especificando as marcas e modelos dos itens oferecidos.                        </t>
    </r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</si>
  <si>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</si>
  <si>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</si>
  <si>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</si>
  <si>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</si>
  <si>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</si>
  <si>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r>
      <t>2:</t>
    </r>
    <r>
      <rPr>
        <sz val="10"/>
        <color rgb="FF000000"/>
        <rFont val="Calibri"/>
        <family val="2"/>
      </rPr>
      <t xml:space="preserve"> O proponente deverá enviar documento em anexo especificando as marcas e modelos das licenças oferecidas, com valores discriminados para cada tipo de licença.                         </t>
    </r>
  </si>
  <si>
    <t xml:space="preserve">Ver obs. 2
</t>
  </si>
  <si>
    <t>1.1</t>
  </si>
  <si>
    <t>1.2</t>
  </si>
  <si>
    <t>"Hardware de Gerenciamento
 (se aplicável - caso não seja deixar o valor zerado)</t>
  </si>
  <si>
    <r>
      <t xml:space="preserve">Ver obs. </t>
    </r>
    <r>
      <rPr>
        <i/>
        <vertAlign val="superscript"/>
        <sz val="12"/>
        <color rgb="FF000000"/>
        <rFont val="Calibri"/>
        <family val="2"/>
      </rPr>
      <t>1</t>
    </r>
  </si>
  <si>
    <r>
      <t xml:space="preserve">DECLARO a </t>
    </r>
    <r>
      <rPr>
        <b/>
        <sz val="10"/>
        <color rgb="FF000000"/>
        <rFont val="Calibri"/>
        <family val="2"/>
        <scheme val="minor"/>
      </rPr>
      <t>não ocorrência da prática de registro de oportunidade</t>
    </r>
    <r>
      <rPr>
        <sz val="10"/>
        <color rgb="FF000000"/>
        <rFont val="Calibri"/>
        <family val="2"/>
        <scheme val="minor"/>
      </rPr>
      <t xml:space="preserve"> junto ao fabricante, garantindo o princípio da competitividade conforme art. 5o da Lei 14.133/2021.</t>
    </r>
  </si>
  <si>
    <t>PROPOSTA COMERCIAL - PREGÃO ELETRÔNICO 90002/2025</t>
  </si>
  <si>
    <t>A presente proposta comercial está de acordo com todas as condições do Pregão Eletrônico 90002/2025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</si>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</sst>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7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i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vertAlign val="superscript"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DDDDD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5" xfId="0" applyFont="1" applyFill="1" applyBorder="1"/>
    <xf numFmtId="0" fontId="1" fillId="0" borderId="8" xfId="0" applyFont="1" applyBorder="1"/>
    <xf numFmtId="0" fontId="4" fillId="2" borderId="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164" fontId="1" fillId="2" borderId="51" xfId="0" applyNumberFormat="1" applyFont="1" applyFill="1" applyBorder="1" applyAlignment="1">
      <alignment horizontal="center" vertical="center"/>
    </xf>
    <xf numFmtId="164" fontId="10" fillId="2" borderId="51" xfId="0" applyNumberFormat="1" applyFont="1" applyFill="1" applyBorder="1" applyAlignment="1">
      <alignment horizontal="center" vertical="center"/>
    </xf>
    <xf numFmtId="0" fontId="7" fillId="2" borderId="69" xfId="0" applyFont="1" applyFill="1" applyBorder="1"/>
    <xf numFmtId="0" fontId="7" fillId="2" borderId="5" xfId="0" applyFont="1" applyFill="1" applyBorder="1"/>
    <xf numFmtId="0" fontId="7" fillId="2" borderId="20" xfId="0" applyFont="1" applyFill="1" applyBorder="1"/>
    <xf numFmtId="0" fontId="1" fillId="0" borderId="3" xfId="0" applyFont="1" applyBorder="1"/>
    <xf numFmtId="164" fontId="1" fillId="3" borderId="50" xfId="0" applyNumberFormat="1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left" vertical="center"/>
      <protection locked="0"/>
    </xf>
    <xf numFmtId="0" fontId="8" fillId="6" borderId="50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 wrapText="1"/>
    </xf>
    <xf numFmtId="164" fontId="1" fillId="3" borderId="48" xfId="0" applyNumberFormat="1" applyFont="1" applyFill="1" applyBorder="1" applyAlignment="1" applyProtection="1">
      <alignment horizontal="center" vertical="center"/>
      <protection locked="0"/>
    </xf>
    <xf numFmtId="0" fontId="1" fillId="0" borderId="71" xfId="0" applyFont="1" applyBorder="1"/>
    <xf numFmtId="0" fontId="8" fillId="6" borderId="19" xfId="0" applyFont="1" applyFill="1" applyBorder="1" applyAlignment="1">
      <alignment vertical="center" wrapText="1"/>
    </xf>
    <xf numFmtId="0" fontId="8" fillId="6" borderId="44" xfId="0" applyFont="1" applyFill="1" applyBorder="1" applyAlignment="1">
      <alignment vertical="center" wrapText="1"/>
    </xf>
    <xf numFmtId="0" fontId="7" fillId="2" borderId="71" xfId="0" applyFont="1" applyFill="1" applyBorder="1" applyAlignment="1">
      <alignment horizontal="center"/>
    </xf>
    <xf numFmtId="0" fontId="3" fillId="0" borderId="72" xfId="0" applyFont="1" applyBorder="1"/>
    <xf numFmtId="0" fontId="3" fillId="0" borderId="73" xfId="0" applyFont="1" applyBorder="1"/>
    <xf numFmtId="0" fontId="1" fillId="3" borderId="70" xfId="0" applyFont="1" applyFill="1" applyBorder="1" applyProtection="1">
      <protection locked="0"/>
    </xf>
    <xf numFmtId="0" fontId="3" fillId="0" borderId="63" xfId="0" applyFont="1" applyBorder="1" applyProtection="1">
      <protection locked="0"/>
    </xf>
    <xf numFmtId="0" fontId="3" fillId="0" borderId="64" xfId="0" applyFont="1" applyBorder="1" applyProtection="1">
      <protection locked="0"/>
    </xf>
    <xf numFmtId="0" fontId="7" fillId="2" borderId="74" xfId="0" applyFont="1" applyFill="1" applyBorder="1" applyAlignment="1">
      <alignment horizontal="center"/>
    </xf>
    <xf numFmtId="0" fontId="3" fillId="0" borderId="75" xfId="0" applyFont="1" applyBorder="1"/>
    <xf numFmtId="0" fontId="8" fillId="6" borderId="47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15" fillId="7" borderId="63" xfId="0" applyFont="1" applyFill="1" applyBorder="1" applyAlignment="1">
      <alignment horizontal="center" vertical="center" wrapText="1"/>
    </xf>
    <xf numFmtId="0" fontId="15" fillId="7" borderId="63" xfId="0" applyFont="1" applyFill="1" applyBorder="1" applyAlignment="1">
      <alignment horizontal="center" vertical="center"/>
    </xf>
    <xf numFmtId="0" fontId="15" fillId="7" borderId="65" xfId="0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" fillId="2" borderId="46" xfId="0" applyNumberFormat="1" applyFont="1" applyFill="1" applyBorder="1" applyAlignment="1">
      <alignment horizontal="center" vertical="center"/>
    </xf>
    <xf numFmtId="0" fontId="11" fillId="2" borderId="79" xfId="0" applyFont="1" applyFill="1" applyBorder="1" applyAlignment="1">
      <alignment horizontal="left" vertical="center" wrapText="1"/>
    </xf>
    <xf numFmtId="0" fontId="3" fillId="0" borderId="80" xfId="0" applyFont="1" applyBorder="1"/>
    <xf numFmtId="0" fontId="3" fillId="0" borderId="81" xfId="0" applyFont="1" applyBorder="1"/>
    <xf numFmtId="0" fontId="7" fillId="2" borderId="69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right" vertical="center" wrapText="1"/>
    </xf>
    <xf numFmtId="0" fontId="3" fillId="0" borderId="35" xfId="0" applyFont="1" applyBorder="1"/>
    <xf numFmtId="0" fontId="3" fillId="0" borderId="33" xfId="0" applyFont="1" applyBorder="1"/>
    <xf numFmtId="0" fontId="7" fillId="2" borderId="70" xfId="0" applyFont="1" applyFill="1" applyBorder="1" applyAlignment="1">
      <alignment horizontal="center"/>
    </xf>
    <xf numFmtId="0" fontId="3" fillId="0" borderId="63" xfId="0" applyFont="1" applyBorder="1"/>
    <xf numFmtId="0" fontId="3" fillId="0" borderId="65" xfId="0" applyFont="1" applyBorder="1"/>
    <xf numFmtId="0" fontId="7" fillId="2" borderId="27" xfId="0" applyFont="1" applyFill="1" applyBorder="1" applyAlignment="1">
      <alignment horizontal="center"/>
    </xf>
    <xf numFmtId="0" fontId="3" fillId="0" borderId="28" xfId="0" applyFont="1" applyBorder="1"/>
    <xf numFmtId="0" fontId="1" fillId="3" borderId="34" xfId="0" applyFont="1" applyFill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1" fillId="3" borderId="40" xfId="0" applyFont="1" applyFill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5" fillId="2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1" fillId="2" borderId="56" xfId="0" applyFont="1" applyFill="1" applyBorder="1" applyAlignment="1">
      <alignment horizontal="center"/>
    </xf>
    <xf numFmtId="0" fontId="3" fillId="0" borderId="57" xfId="0" applyFont="1" applyBorder="1"/>
    <xf numFmtId="0" fontId="3" fillId="0" borderId="58" xfId="0" applyFont="1" applyBorder="1"/>
    <xf numFmtId="0" fontId="7" fillId="2" borderId="43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7" fillId="2" borderId="62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12" fillId="2" borderId="66" xfId="0" applyFont="1" applyFill="1" applyBorder="1" applyAlignment="1">
      <alignment horizontal="left" vertical="center" wrapText="1"/>
    </xf>
    <xf numFmtId="0" fontId="3" fillId="0" borderId="67" xfId="0" applyFont="1" applyBorder="1"/>
    <xf numFmtId="0" fontId="3" fillId="0" borderId="68" xfId="0" applyFont="1" applyBorder="1"/>
    <xf numFmtId="0" fontId="5" fillId="4" borderId="5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11" fillId="2" borderId="76" xfId="0" applyFont="1" applyFill="1" applyBorder="1" applyAlignment="1">
      <alignment horizontal="left" vertical="center" wrapText="1"/>
    </xf>
    <xf numFmtId="0" fontId="3" fillId="0" borderId="77" xfId="0" applyFont="1" applyBorder="1"/>
    <xf numFmtId="0" fontId="3" fillId="0" borderId="78" xfId="0" applyFont="1" applyBorder="1"/>
    <xf numFmtId="0" fontId="5" fillId="2" borderId="59" xfId="0" applyFont="1" applyFill="1" applyBorder="1" applyAlignment="1">
      <alignment horizontal="center"/>
    </xf>
    <xf numFmtId="0" fontId="3" fillId="0" borderId="60" xfId="0" applyFont="1" applyBorder="1"/>
    <xf numFmtId="0" fontId="3" fillId="0" borderId="61" xfId="0" applyFont="1" applyBorder="1"/>
    <xf numFmtId="0" fontId="7" fillId="2" borderId="3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2" borderId="1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7" fillId="2" borderId="27" xfId="0" applyFont="1" applyFill="1" applyBorder="1" applyAlignment="1">
      <alignment horizontal="center" wrapText="1"/>
    </xf>
    <xf numFmtId="0" fontId="1" fillId="3" borderId="29" xfId="0" applyFont="1" applyFill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Protection="1">
      <protection locked="0"/>
    </xf>
    <xf numFmtId="0" fontId="7" fillId="2" borderId="3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3" fillId="0" borderId="39" xfId="0" applyFont="1" applyBorder="1"/>
    <xf numFmtId="0" fontId="7" fillId="2" borderId="3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5"/>
  <sheetViews>
    <sheetView showGridLines="0" tabSelected="1" topLeftCell="A13" zoomScaleNormal="100" workbookViewId="0">
      <selection activeCell="AG25" sqref="AG25"/>
    </sheetView>
  </sheetViews>
  <sheetFormatPr defaultColWidth="14.42578125" defaultRowHeight="15" customHeight="1" x14ac:dyDescent="0.25"/>
  <cols>
    <col min="1" max="1" width="6.28515625" customWidth="1"/>
    <col min="2" max="2" width="6.140625" customWidth="1"/>
    <col min="3" max="3" width="23.140625" customWidth="1"/>
    <col min="4" max="4" width="10" customWidth="1"/>
    <col min="5" max="5" width="5" customWidth="1"/>
    <col min="6" max="6" width="7.42578125" customWidth="1"/>
    <col min="7" max="7" width="14.28515625" customWidth="1"/>
    <col min="8" max="8" width="18.140625" customWidth="1"/>
    <col min="9" max="9" width="1.7109375" customWidth="1"/>
    <col min="10" max="28" width="8.7109375" hidden="1" customWidth="1"/>
  </cols>
  <sheetData>
    <row r="1" spans="1:28" ht="14.25" customHeight="1" x14ac:dyDescent="0.25">
      <c r="A1" s="1"/>
      <c r="B1" s="97" t="s">
        <v>0</v>
      </c>
      <c r="C1" s="85"/>
      <c r="D1" s="85"/>
      <c r="E1" s="85"/>
      <c r="F1" s="85"/>
      <c r="G1" s="85"/>
      <c r="H1" s="8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x14ac:dyDescent="0.25">
      <c r="A2" s="3"/>
      <c r="B2" s="98"/>
      <c r="C2" s="99"/>
      <c r="D2" s="99"/>
      <c r="E2" s="99"/>
      <c r="F2" s="99"/>
      <c r="G2" s="99"/>
      <c r="H2" s="100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4.25" customHeight="1" x14ac:dyDescent="0.25">
      <c r="A3" s="3"/>
      <c r="B3" s="101"/>
      <c r="C3" s="102"/>
      <c r="D3" s="102"/>
      <c r="E3" s="102"/>
      <c r="F3" s="102"/>
      <c r="G3" s="102"/>
      <c r="H3" s="103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9.5" customHeight="1" x14ac:dyDescent="0.25">
      <c r="A4" s="104" t="s">
        <v>49</v>
      </c>
      <c r="B4" s="71"/>
      <c r="C4" s="71"/>
      <c r="D4" s="71"/>
      <c r="E4" s="71"/>
      <c r="F4" s="71"/>
      <c r="G4" s="71"/>
      <c r="H4" s="72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4.25" customHeight="1" x14ac:dyDescent="0.25">
      <c r="A5" s="5"/>
      <c r="B5" s="6"/>
      <c r="C5" s="6"/>
      <c r="D5" s="6"/>
      <c r="E5" s="6"/>
      <c r="F5" s="6"/>
      <c r="G5" s="6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 customHeight="1" x14ac:dyDescent="0.25">
      <c r="A6" s="8"/>
      <c r="B6" s="105" t="s">
        <v>1</v>
      </c>
      <c r="C6" s="106"/>
      <c r="D6" s="106"/>
      <c r="E6" s="106"/>
      <c r="F6" s="106"/>
      <c r="G6" s="107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" customHeight="1" x14ac:dyDescent="0.25">
      <c r="A7" s="8"/>
      <c r="B7" s="108"/>
      <c r="C7" s="109"/>
      <c r="D7" s="109"/>
      <c r="E7" s="109"/>
      <c r="F7" s="109"/>
      <c r="G7" s="110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4.25" customHeight="1" x14ac:dyDescent="0.25">
      <c r="A8" s="10"/>
      <c r="B8" s="11"/>
      <c r="C8" s="11"/>
      <c r="D8" s="11"/>
      <c r="E8" s="11"/>
      <c r="F8" s="11"/>
      <c r="G8" s="11"/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4.25" customHeight="1" x14ac:dyDescent="0.25">
      <c r="A9" s="70" t="s">
        <v>2</v>
      </c>
      <c r="B9" s="71"/>
      <c r="C9" s="71"/>
      <c r="D9" s="71"/>
      <c r="E9" s="71"/>
      <c r="F9" s="71"/>
      <c r="G9" s="71"/>
      <c r="H9" s="72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3.5" customHeight="1" x14ac:dyDescent="0.25">
      <c r="A10" s="111" t="s">
        <v>3</v>
      </c>
      <c r="B10" s="63"/>
      <c r="C10" s="112"/>
      <c r="D10" s="113"/>
      <c r="E10" s="113"/>
      <c r="F10" s="113"/>
      <c r="G10" s="113"/>
      <c r="H10" s="114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3.5" customHeight="1" x14ac:dyDescent="0.25">
      <c r="A11" s="96" t="s">
        <v>4</v>
      </c>
      <c r="B11" s="58"/>
      <c r="C11" s="64"/>
      <c r="D11" s="65"/>
      <c r="E11" s="65"/>
      <c r="F11" s="65"/>
      <c r="G11" s="65"/>
      <c r="H11" s="66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3.5" customHeight="1" x14ac:dyDescent="0.25">
      <c r="A12" s="96" t="s">
        <v>5</v>
      </c>
      <c r="B12" s="58"/>
      <c r="C12" s="64"/>
      <c r="D12" s="65"/>
      <c r="E12" s="65"/>
      <c r="F12" s="65"/>
      <c r="G12" s="65"/>
      <c r="H12" s="66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4.25" customHeight="1" x14ac:dyDescent="0.25">
      <c r="A13" s="96" t="s">
        <v>6</v>
      </c>
      <c r="B13" s="58"/>
      <c r="C13" s="23"/>
      <c r="D13" s="115" t="s">
        <v>7</v>
      </c>
      <c r="E13" s="65"/>
      <c r="F13" s="116"/>
      <c r="G13" s="64"/>
      <c r="H13" s="66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3.5" customHeight="1" x14ac:dyDescent="0.25">
      <c r="A14" s="96" t="s">
        <v>8</v>
      </c>
      <c r="B14" s="58"/>
      <c r="C14" s="64"/>
      <c r="D14" s="65"/>
      <c r="E14" s="65"/>
      <c r="F14" s="65"/>
      <c r="G14" s="65"/>
      <c r="H14" s="66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3.5" customHeight="1" x14ac:dyDescent="0.25">
      <c r="A15" s="96" t="s">
        <v>9</v>
      </c>
      <c r="B15" s="58"/>
      <c r="C15" s="64"/>
      <c r="D15" s="65"/>
      <c r="E15" s="65"/>
      <c r="F15" s="65"/>
      <c r="G15" s="65"/>
      <c r="H15" s="66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3.5" customHeight="1" x14ac:dyDescent="0.25">
      <c r="A16" s="96" t="s">
        <v>10</v>
      </c>
      <c r="B16" s="58"/>
      <c r="C16" s="64"/>
      <c r="D16" s="65"/>
      <c r="E16" s="65"/>
      <c r="F16" s="65"/>
      <c r="G16" s="65"/>
      <c r="H16" s="66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3.5" customHeight="1" x14ac:dyDescent="0.25">
      <c r="A17" s="96" t="s">
        <v>11</v>
      </c>
      <c r="B17" s="58"/>
      <c r="C17" s="64"/>
      <c r="D17" s="65"/>
      <c r="E17" s="65"/>
      <c r="F17" s="65"/>
      <c r="G17" s="65"/>
      <c r="H17" s="66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3.5" customHeight="1" x14ac:dyDescent="0.25">
      <c r="A18" s="120" t="s">
        <v>12</v>
      </c>
      <c r="B18" s="119"/>
      <c r="C18" s="67"/>
      <c r="D18" s="68"/>
      <c r="E18" s="68"/>
      <c r="F18" s="68"/>
      <c r="G18" s="68"/>
      <c r="H18" s="69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4.25" customHeight="1" x14ac:dyDescent="0.25">
      <c r="A19" s="70" t="s">
        <v>13</v>
      </c>
      <c r="B19" s="71"/>
      <c r="C19" s="71"/>
      <c r="D19" s="71"/>
      <c r="E19" s="71"/>
      <c r="F19" s="71"/>
      <c r="G19" s="71"/>
      <c r="H19" s="7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4.25" customHeight="1" x14ac:dyDescent="0.25">
      <c r="A20" s="62" t="s">
        <v>14</v>
      </c>
      <c r="B20" s="63"/>
      <c r="C20" s="112"/>
      <c r="D20" s="113"/>
      <c r="E20" s="113"/>
      <c r="F20" s="113"/>
      <c r="G20" s="113"/>
      <c r="H20" s="114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25" customHeight="1" x14ac:dyDescent="0.25">
      <c r="A21" s="117" t="s">
        <v>15</v>
      </c>
      <c r="B21" s="58"/>
      <c r="C21" s="64"/>
      <c r="D21" s="65"/>
      <c r="E21" s="65"/>
      <c r="F21" s="65"/>
      <c r="G21" s="65"/>
      <c r="H21" s="66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25" customHeight="1" x14ac:dyDescent="0.25">
      <c r="A22" s="118" t="s">
        <v>16</v>
      </c>
      <c r="B22" s="119"/>
      <c r="C22" s="67"/>
      <c r="D22" s="68"/>
      <c r="E22" s="68"/>
      <c r="F22" s="68"/>
      <c r="G22" s="68"/>
      <c r="H22" s="69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4.25" customHeight="1" x14ac:dyDescent="0.25">
      <c r="A23" s="70" t="s">
        <v>17</v>
      </c>
      <c r="B23" s="71"/>
      <c r="C23" s="71"/>
      <c r="D23" s="71"/>
      <c r="E23" s="71"/>
      <c r="F23" s="71"/>
      <c r="G23" s="71"/>
      <c r="H23" s="7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3.5" customHeight="1" x14ac:dyDescent="0.25">
      <c r="A24" s="76" t="s">
        <v>18</v>
      </c>
      <c r="B24" s="77"/>
      <c r="C24" s="13" t="s">
        <v>19</v>
      </c>
      <c r="D24" s="13" t="s">
        <v>20</v>
      </c>
      <c r="E24" s="13" t="s">
        <v>21</v>
      </c>
      <c r="F24" s="13" t="s">
        <v>22</v>
      </c>
      <c r="G24" s="13" t="s">
        <v>23</v>
      </c>
      <c r="H24" s="14" t="s">
        <v>24</v>
      </c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75.75" customHeight="1" x14ac:dyDescent="0.25">
      <c r="A25" s="41">
        <v>1</v>
      </c>
      <c r="B25" s="31" t="s">
        <v>44</v>
      </c>
      <c r="C25" s="26" t="s">
        <v>25</v>
      </c>
      <c r="D25" s="26" t="s">
        <v>20</v>
      </c>
      <c r="E25" s="27">
        <v>2</v>
      </c>
      <c r="F25" s="28" t="s">
        <v>26</v>
      </c>
      <c r="G25" s="29">
        <v>0</v>
      </c>
      <c r="H25" s="46">
        <f>ROUNDDOWN((E25*G25)+(E26*G26),2)</f>
        <v>0</v>
      </c>
      <c r="I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75.75" customHeight="1" x14ac:dyDescent="0.25">
      <c r="A26" s="42"/>
      <c r="B26" s="32" t="s">
        <v>45</v>
      </c>
      <c r="C26" s="26" t="s">
        <v>46</v>
      </c>
      <c r="D26" s="26" t="s">
        <v>20</v>
      </c>
      <c r="E26" s="27">
        <v>2</v>
      </c>
      <c r="F26" s="28" t="s">
        <v>47</v>
      </c>
      <c r="G26" s="29">
        <v>0</v>
      </c>
      <c r="H26" s="47"/>
      <c r="I26" s="3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41.75" x14ac:dyDescent="0.25">
      <c r="A27" s="54">
        <v>2</v>
      </c>
      <c r="B27" s="55"/>
      <c r="C27" s="24" t="s">
        <v>27</v>
      </c>
      <c r="D27" s="24" t="s">
        <v>20</v>
      </c>
      <c r="E27" s="25">
        <v>2</v>
      </c>
      <c r="F27" s="15" t="s">
        <v>43</v>
      </c>
      <c r="G27" s="22">
        <v>0</v>
      </c>
      <c r="H27" s="16">
        <f t="shared" ref="H27:H30" si="0">ROUNDDOWN((E27*G27),2)</f>
        <v>0</v>
      </c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 x14ac:dyDescent="0.25">
      <c r="A28" s="54">
        <v>3</v>
      </c>
      <c r="B28" s="55"/>
      <c r="C28" s="24" t="s">
        <v>28</v>
      </c>
      <c r="D28" s="24" t="s">
        <v>29</v>
      </c>
      <c r="E28" s="25">
        <v>1</v>
      </c>
      <c r="F28" s="15" t="s">
        <v>30</v>
      </c>
      <c r="G28" s="22">
        <v>0</v>
      </c>
      <c r="H28" s="16">
        <f t="shared" si="0"/>
        <v>0</v>
      </c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 x14ac:dyDescent="0.25">
      <c r="A29" s="54">
        <v>4</v>
      </c>
      <c r="B29" s="55"/>
      <c r="C29" s="24" t="s">
        <v>31</v>
      </c>
      <c r="D29" s="24" t="s">
        <v>29</v>
      </c>
      <c r="E29" s="25">
        <v>1</v>
      </c>
      <c r="F29" s="15" t="s">
        <v>30</v>
      </c>
      <c r="G29" s="22">
        <v>0</v>
      </c>
      <c r="H29" s="16">
        <f t="shared" si="0"/>
        <v>0</v>
      </c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 x14ac:dyDescent="0.25">
      <c r="A30" s="54">
        <v>5</v>
      </c>
      <c r="B30" s="55"/>
      <c r="C30" s="24" t="s">
        <v>32</v>
      </c>
      <c r="D30" s="24" t="s">
        <v>33</v>
      </c>
      <c r="E30" s="25">
        <v>12</v>
      </c>
      <c r="F30" s="15" t="s">
        <v>30</v>
      </c>
      <c r="G30" s="22">
        <v>0</v>
      </c>
      <c r="H30" s="16">
        <f t="shared" si="0"/>
        <v>0</v>
      </c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5.5" customHeight="1" thickBot="1" x14ac:dyDescent="0.3">
      <c r="A31" s="56" t="s">
        <v>34</v>
      </c>
      <c r="B31" s="57"/>
      <c r="C31" s="57"/>
      <c r="D31" s="57"/>
      <c r="E31" s="57"/>
      <c r="F31" s="57"/>
      <c r="G31" s="58"/>
      <c r="H31" s="17">
        <f>SUM(H25:H30)</f>
        <v>0</v>
      </c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4.25" customHeight="1" x14ac:dyDescent="0.25">
      <c r="A32" s="84" t="s">
        <v>35</v>
      </c>
      <c r="B32" s="85"/>
      <c r="C32" s="85"/>
      <c r="D32" s="85"/>
      <c r="E32" s="85"/>
      <c r="F32" s="85"/>
      <c r="G32" s="85"/>
      <c r="H32" s="86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4.25" customHeight="1" x14ac:dyDescent="0.25">
      <c r="A33" s="87"/>
      <c r="B33" s="88"/>
      <c r="C33" s="88"/>
      <c r="D33" s="88"/>
      <c r="E33" s="88"/>
      <c r="F33" s="88"/>
      <c r="G33" s="88"/>
      <c r="H33" s="89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7.7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7.75" customHeight="1" x14ac:dyDescent="0.25">
      <c r="A35" s="48" t="s">
        <v>42</v>
      </c>
      <c r="B35" s="49"/>
      <c r="C35" s="49"/>
      <c r="D35" s="49"/>
      <c r="E35" s="49"/>
      <c r="F35" s="49"/>
      <c r="G35" s="49"/>
      <c r="H35" s="5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1" customHeight="1" x14ac:dyDescent="0.25">
      <c r="A36" s="93" t="s">
        <v>37</v>
      </c>
      <c r="B36" s="94"/>
      <c r="C36" s="94"/>
      <c r="D36" s="94"/>
      <c r="E36" s="94"/>
      <c r="F36" s="94"/>
      <c r="G36" s="94"/>
      <c r="H36" s="9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60" customHeight="1" x14ac:dyDescent="0.25">
      <c r="A37" s="43" t="s">
        <v>48</v>
      </c>
      <c r="B37" s="44"/>
      <c r="C37" s="44"/>
      <c r="D37" s="44"/>
      <c r="E37" s="44"/>
      <c r="F37" s="44"/>
      <c r="G37" s="44"/>
      <c r="H37" s="45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 customHeight="1" x14ac:dyDescent="0.25">
      <c r="A38" s="51" t="s">
        <v>50</v>
      </c>
      <c r="B38" s="52"/>
      <c r="C38" s="52"/>
      <c r="D38" s="52"/>
      <c r="E38" s="52"/>
      <c r="F38" s="52"/>
      <c r="G38" s="52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1" customHeight="1" x14ac:dyDescent="0.25">
      <c r="A39" s="78" t="s">
        <v>38</v>
      </c>
      <c r="B39" s="79"/>
      <c r="C39" s="79"/>
      <c r="D39" s="79"/>
      <c r="E39" s="79"/>
      <c r="F39" s="79"/>
      <c r="G39" s="79"/>
      <c r="H39" s="80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35.25" customHeight="1" x14ac:dyDescent="0.25">
      <c r="A40" s="81" t="s">
        <v>39</v>
      </c>
      <c r="B40" s="82"/>
      <c r="C40" s="82"/>
      <c r="D40" s="82"/>
      <c r="E40" s="82"/>
      <c r="F40" s="82"/>
      <c r="G40" s="82"/>
      <c r="H40" s="83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 x14ac:dyDescent="0.25">
      <c r="A41" s="18" t="s">
        <v>40</v>
      </c>
      <c r="B41" s="36"/>
      <c r="C41" s="38"/>
      <c r="D41" s="59"/>
      <c r="E41" s="60"/>
      <c r="F41" s="60"/>
      <c r="G41" s="60"/>
      <c r="H41" s="61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4.25" customHeight="1" x14ac:dyDescent="0.25">
      <c r="A42" s="18" t="s">
        <v>41</v>
      </c>
      <c r="B42" s="36"/>
      <c r="C42" s="38"/>
      <c r="D42" s="59"/>
      <c r="E42" s="60"/>
      <c r="F42" s="60"/>
      <c r="G42" s="60"/>
      <c r="H42" s="61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4.25" customHeight="1" x14ac:dyDescent="0.25">
      <c r="A43" s="33"/>
      <c r="B43" s="34"/>
      <c r="C43" s="34"/>
      <c r="D43" s="34"/>
      <c r="E43" s="34"/>
      <c r="F43" s="34"/>
      <c r="G43" s="34"/>
      <c r="H43" s="35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4.25" customHeight="1" x14ac:dyDescent="0.25">
      <c r="A44" s="19"/>
      <c r="B44" s="36"/>
      <c r="C44" s="37"/>
      <c r="D44" s="37"/>
      <c r="E44" s="37"/>
      <c r="F44" s="37"/>
      <c r="G44" s="38"/>
      <c r="H44" s="20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4.25" customHeight="1" x14ac:dyDescent="0.25">
      <c r="A45" s="19"/>
      <c r="B45" s="39" t="s">
        <v>51</v>
      </c>
      <c r="C45" s="34"/>
      <c r="D45" s="34"/>
      <c r="E45" s="34"/>
      <c r="F45" s="34"/>
      <c r="G45" s="40"/>
      <c r="H45" s="20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4.25" customHeight="1" x14ac:dyDescent="0.25">
      <c r="A46" s="73"/>
      <c r="B46" s="74"/>
      <c r="C46" s="74"/>
      <c r="D46" s="74"/>
      <c r="E46" s="74"/>
      <c r="F46" s="74"/>
      <c r="G46" s="74"/>
      <c r="H46" s="75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4.25" hidden="1" customHeight="1" x14ac:dyDescent="0.25">
      <c r="A55" s="2"/>
      <c r="B55" s="2"/>
      <c r="C55" s="2"/>
      <c r="D55" s="2"/>
      <c r="E55" s="2"/>
      <c r="F55" s="2"/>
      <c r="G55" s="2"/>
      <c r="H55" s="2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</sheetData>
  <sheetProtection algorithmName="SHA-512" hashValue="5rzns8rvVUsb0rPfAy9nGjkW3Nz7S8tD9sDYdJXpgDBo5WDpHYgXtXzZAsCkZCRE3t/cMEy78+0HV/kaNvDbOQ==" saltValue="KRpeo6kos7M/rvkVXMZoAg==" spinCount="100000" sheet="1" objects="1" scenarios="1"/>
  <mergeCells count="55">
    <mergeCell ref="C20:H20"/>
    <mergeCell ref="C21:H21"/>
    <mergeCell ref="A23:H23"/>
    <mergeCell ref="C12:H12"/>
    <mergeCell ref="D13:F13"/>
    <mergeCell ref="G13:H13"/>
    <mergeCell ref="C14:H14"/>
    <mergeCell ref="C15:H15"/>
    <mergeCell ref="C16:H16"/>
    <mergeCell ref="A21:B21"/>
    <mergeCell ref="A22:B22"/>
    <mergeCell ref="C22:H22"/>
    <mergeCell ref="C17:H17"/>
    <mergeCell ref="A16:B16"/>
    <mergeCell ref="A17:B17"/>
    <mergeCell ref="A18:B18"/>
    <mergeCell ref="B1:H3"/>
    <mergeCell ref="A4:H4"/>
    <mergeCell ref="B6:G7"/>
    <mergeCell ref="A9:H9"/>
    <mergeCell ref="A10:B10"/>
    <mergeCell ref="C10:H10"/>
    <mergeCell ref="A11:B11"/>
    <mergeCell ref="A12:B12"/>
    <mergeCell ref="A13:B13"/>
    <mergeCell ref="A14:B14"/>
    <mergeCell ref="A15:B15"/>
    <mergeCell ref="A20:B20"/>
    <mergeCell ref="C11:H11"/>
    <mergeCell ref="C18:H18"/>
    <mergeCell ref="A19:H19"/>
    <mergeCell ref="A46:H46"/>
    <mergeCell ref="A24:B24"/>
    <mergeCell ref="B41:C41"/>
    <mergeCell ref="B42:C42"/>
    <mergeCell ref="A39:H39"/>
    <mergeCell ref="A40:H40"/>
    <mergeCell ref="D41:H41"/>
    <mergeCell ref="A32:H33"/>
    <mergeCell ref="A34:H34"/>
    <mergeCell ref="A36:H36"/>
    <mergeCell ref="A27:B27"/>
    <mergeCell ref="A28:B28"/>
    <mergeCell ref="A43:H43"/>
    <mergeCell ref="B44:G44"/>
    <mergeCell ref="B45:G45"/>
    <mergeCell ref="A25:A26"/>
    <mergeCell ref="A37:H37"/>
    <mergeCell ref="H25:H26"/>
    <mergeCell ref="A35:H35"/>
    <mergeCell ref="A38:H38"/>
    <mergeCell ref="A29:B29"/>
    <mergeCell ref="A30:B30"/>
    <mergeCell ref="A31:G31"/>
    <mergeCell ref="D42:H42"/>
  </mergeCells>
  <pageMargins left="0.7" right="0.7" top="0.75" bottom="0.75" header="0" footer="0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Téo Lara</cp:lastModifiedBy>
  <cp:lastPrinted>2025-01-24T18:20:34Z</cp:lastPrinted>
  <dcterms:created xsi:type="dcterms:W3CDTF">2021-05-11T10:44:03Z</dcterms:created>
  <dcterms:modified xsi:type="dcterms:W3CDTF">2025-02-21T15:57:17Z</dcterms:modified>
</cp:coreProperties>
</file>