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cmbhfs.cmbh.mg.gov.br\administracao\DIVGEC\SECORC\3 - Projetos\SERVIDORES SECORC\ANA CRISTINA\Em Andamento\1283-2025\3. Proposta Comercial\"/>
    </mc:Choice>
  </mc:AlternateContent>
  <xr:revisionPtr revIDLastSave="0" documentId="13_ncr:1_{622DEE5F-67F4-4FC6-AB6F-2C450984967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1" sheetId="1" r:id="rId1"/>
    <sheet name="Dados" sheetId="2" state="veryHidden" r:id="rId2"/>
  </sheets>
  <definedNames>
    <definedName name="_GoBack" localSheetId="0">"Plan1.#REF!"</definedName>
    <definedName name="_xlnm.Print_Area" localSheetId="0">Plan1!$A$1:$I$41</definedName>
    <definedName name="Print_Area" localSheetId="0">Plan1!$A$1:$H$42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9" i="1" l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27" i="1"/>
  <c r="H28" i="1"/>
  <c r="H17" i="1"/>
  <c r="H18" i="1"/>
  <c r="H19" i="1"/>
  <c r="H20" i="1"/>
  <c r="H21" i="1"/>
  <c r="H22" i="1"/>
  <c r="H23" i="1"/>
  <c r="H24" i="1"/>
  <c r="H25" i="1"/>
  <c r="H26" i="1"/>
  <c r="A1" i="2"/>
  <c r="H16" i="1"/>
  <c r="H15" i="1"/>
  <c r="H14" i="1"/>
  <c r="H45" i="1" l="1"/>
</calcChain>
</file>

<file path=xl/sharedStrings.xml><?xml version="1.0" encoding="utf-8"?>
<sst xmlns="http://schemas.openxmlformats.org/spreadsheetml/2006/main" count="125" uniqueCount="83">
  <si>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</si>
  <si>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</si>
  <si>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</si>
  <si>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</si>
  <si>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</si>
  <si>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</si>
  <si>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</si>
  <si>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</si>
  <si>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</si>
  <si>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</si>
  <si>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</si>
  <si>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</si>
  <si>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</si>
  <si>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</si>
  <si>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</si>
  <si>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</si>
  <si>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</si>
  <si>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Marca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</si>
  <si>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</si>
  <si>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</si>
  <si>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</si>
  <si>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</si>
  <si>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</si>
  <si>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</si>
  <si>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</si>
  <si>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</si>
  <si>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</si>
  <si>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</si>
  <si>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Caução em Dinheiro</t>
  </si>
  <si>
    <t>Escritura com títulos da dívida pública</t>
  </si>
  <si>
    <t>Seguro-garantia</t>
  </si>
  <si>
    <t>Fiança bancária</t>
  </si>
  <si>
    <t>Título de capitalização</t>
  </si>
  <si>
    <t>Frasco de 8 ml</t>
  </si>
  <si>
    <t>Seringa de 2,5ml</t>
  </si>
  <si>
    <t>-</t>
  </si>
  <si>
    <t>Agulha gengival curta, descartável, 30g, estéril, uso único – 22 x 0,30
Marcas de mera referência ou similar: Unoject ou Dencojet.</t>
  </si>
  <si>
    <t>Caixa	100 unidades</t>
  </si>
  <si>
    <t>Tubete	de 1,8ml</t>
  </si>
  <si>
    <t>Anestésico Cloridrato de Mepivacaína a 3% sem vasoconstritor
Marcas de mera referência ou similar: Nova DFL, DLA Pharma</t>
  </si>
  <si>
    <t>Frasco	de 250g</t>
  </si>
  <si>
    <t>Unidade</t>
  </si>
  <si>
    <t>Cimento Hidróxido de
cálcio radiopaco (dycal), kit contendo 1 tubo de pasta base 13g + tubo de pasta catalisadora.
Marcas de mera referência ou similar: Dentsply (Hidro C), Maquira (Hydcal), Technew (Hydcal).</t>
  </si>
  <si>
    <t>Cimento temporário para preenchimento	das cavidades dentárias à base de óxido de zinco/sulfato de zinco (tipo coltosol)
Marcas de mera referência ou similar: Villevie, Cavitec, Coltene</t>
  </si>
  <si>
    <t>Cinta profilática não abrasiva para remoção de tártaro nas proximais, autoclavável. Tamanho: 100mm a 120 mm.
Marcas de mera referência ou similar: TDV, Microdont</t>
  </si>
  <si>
    <t>Clorexidina 2% para limpeza de cavidades.
Marcas de mera referência ou similar: Maquira, Villevie, Biodinâmica</t>
  </si>
  <si>
    <t>Condicionador de dentina para ionômero (Ácido poliacrílico líquido 11,5%). Aceita variações entre 10ml e 15ml.
Marcas de referência ou similares: DFL e SDI</t>
  </si>
  <si>
    <t>Flúor em forma de gel, para aplicação tópica, alta viscosidade, tixotrópico, ph neutro, para aplicação em superfícies dentais e sobre restaurações com resina e porcelana. Sabor menta ou sem sabor.
Marca de mera referência ou similar: DFL, Iodontosul</t>
  </si>
  <si>
    <t>Frasco com 200 ml</t>
  </si>
  <si>
    <t>Hidróxido de cálcio P.A.em pó, para uso odontológico
Marcas de mera referência ou similar: Dentsply, Coltene</t>
  </si>
  <si>
    <t>Frasco	de 10 g</t>
  </si>
  <si>
    <t>Embalagem com
50 unidades</t>
  </si>
  <si>
    <t>Pacote com 100</t>
  </si>
  <si>
    <t>Pasta diamantada para polimento universal com nanopartículas,	para acabamento e brilho.
Marcas de mera referência ou similar: Maquira, Ultradent, FGM e TDV</t>
  </si>
  <si>
    <t>Bisnaga com 2 g</t>
  </si>
  <si>
    <t>Bisnaga de 90g</t>
  </si>
  <si>
    <t>Seringa 4g</t>
  </si>
  <si>
    <t>Solução antisséptica bucal - Gluconato de clorexidina a 0,12%, com válvula dosadora sem álcool, sabor menta.
Marca de mera referência ou similar: Rioquímica, Reymer</t>
  </si>
  <si>
    <t>Frasco	de 1000 ml</t>
  </si>
  <si>
    <t>Tira diamantada serrilhada medindo
2,5mm a 4mm x 150mm. Autoclavável
Marca de mera referência ou similar: 3M</t>
  </si>
  <si>
    <t>1283/2025</t>
  </si>
  <si>
    <r>
      <t xml:space="preserve">Adesivo multiuso dentinário hidrófilo - Fotopolimerizável Componentes: Adesivo +  primer. 
</t>
    </r>
    <r>
      <rPr>
        <b/>
        <sz val="11"/>
        <color rgb="FF000000"/>
        <rFont val="Calibri"/>
        <family val="2"/>
      </rPr>
      <t>Exigência de marca: 3M Espe Scotchbond Multiuso ou Bisco All Bond 3 ou Bisco All Bond 2 (ver item 2.1.8)</t>
    </r>
  </si>
  <si>
    <r>
      <t xml:space="preserve">Primer multi-uso
 </t>
    </r>
    <r>
      <rPr>
        <b/>
        <sz val="11"/>
        <color rgb="FF000000"/>
        <rFont val="Calibri"/>
        <family val="2"/>
      </rPr>
      <t>Exigência de marca: 3M Espe Scotchbond Multiuso ou Bisco  All Bond 3 ou Bisco All Bond 2 (ver item 2.1.8)</t>
    </r>
  </si>
  <si>
    <t>Ácido	 fosfórico
condicionador gel a 37% + Clorexidina 2%
Marcas de mera referência ou similar: Maquira, Villevie, FGM</t>
  </si>
  <si>
    <r>
      <t xml:space="preserve">Anestésico Cloridrato de Lidocaína 2% com epinefrina
</t>
    </r>
    <r>
      <rPr>
        <b/>
        <sz val="11"/>
        <color rgb="FF000000"/>
        <rFont val="Calibri"/>
        <family val="2"/>
      </rPr>
      <t>Exigência de marca: Alphacaíne</t>
    </r>
  </si>
  <si>
    <r>
      <t xml:space="preserve">Bicarbonato de sódio 
fluidizante sílica 
Al-1, 5% compatível com 
aparelho prof ll, sem sabor. 
</t>
    </r>
    <r>
      <rPr>
        <b/>
        <sz val="11"/>
        <color rgb="FF000000"/>
        <rFont val="Calibri"/>
        <family val="2"/>
      </rPr>
      <t>Exigência de marca:Prophylaxis</t>
    </r>
  </si>
  <si>
    <t>Cimento de ionômero de vidro	 restaurador autopolimarizável,	kit contendo 10 gramas de pó e 8ml de líquido
Marcas de mera referência ou similar: SS White, FGM</t>
  </si>
  <si>
    <t>Cimento restaurador intermediário	 (IRM),	kit contendo 38g de pó e 15ml de líquido
Marcas de mera referência ou similar: Dentsply, Biodinâmica</t>
  </si>
  <si>
    <t>Pote	 com 25 g</t>
  </si>
  <si>
    <t>Frasco	 de 100ml</t>
  </si>
  <si>
    <t>Frasco	 de 10 ml</t>
  </si>
  <si>
    <r>
      <t xml:space="preserve">Espátula para resina nº 4, revestida com dióxido de titânio, </t>
    </r>
    <r>
      <rPr>
        <b/>
        <sz val="11"/>
        <color rgb="FF000000"/>
        <rFont val="Calibri"/>
        <family val="2"/>
      </rPr>
      <t>autoclavável e com registro na ANVISA</t>
    </r>
    <r>
      <rPr>
        <sz val="11"/>
        <color rgb="FF000000"/>
        <rFont val="Calibri"/>
        <family val="2"/>
      </rPr>
      <t>. Modelo com ambas as pontas ativas em formato de pá.
Marcas de mera referência: Millennium, Indusbello, Prisma, LM Instrumental.</t>
    </r>
  </si>
  <si>
    <r>
      <t xml:space="preserve">Matriz unimatrix (refil).
</t>
    </r>
    <r>
      <rPr>
        <b/>
        <sz val="11"/>
        <color rgb="FF000000"/>
        <rFont val="Calibri"/>
        <family val="2"/>
      </rPr>
      <t>Tamanhos sortidos</t>
    </r>
    <r>
      <rPr>
        <sz val="11"/>
        <color rgb="FF000000"/>
        <rFont val="Calibri"/>
        <family val="2"/>
      </rPr>
      <t xml:space="preserve">
Marcas de mera referência ou similar: TDV, Maquira</t>
    </r>
  </si>
  <si>
    <r>
      <t xml:space="preserve">Microaplicador  	odontológico absorventes, com haste dobrável, que permite o alcance em áreas de difícil acesso. Descartável.
</t>
    </r>
    <r>
      <rPr>
        <b/>
        <sz val="11"/>
        <color rgb="FF000000"/>
        <rFont val="Calibri"/>
        <family val="2"/>
      </rPr>
      <t>Tamanho regular.</t>
    </r>
    <r>
      <rPr>
        <sz val="11"/>
        <color rgb="FF000000"/>
        <rFont val="Calibri"/>
        <family val="2"/>
      </rPr>
      <t xml:space="preserve">
Marcas de mera referência ou similar: Vigodent, KG Sorensen, Angelus
com pontas em fibras não</t>
    </r>
  </si>
  <si>
    <r>
      <t xml:space="preserve">Microaplicador odontológico com pontas em fibras não absorventes, com haste dobrável, que permite o alcance em áreas de difícil acesso. Descartável.
</t>
    </r>
    <r>
      <rPr>
        <b/>
        <sz val="11"/>
        <color rgb="FF000000"/>
        <rFont val="Calibri"/>
        <family val="2"/>
      </rPr>
      <t>Tamanho extrafino.</t>
    </r>
    <r>
      <rPr>
        <sz val="11"/>
        <color rgb="FF000000"/>
        <rFont val="Calibri"/>
        <family val="2"/>
      </rPr>
      <t xml:space="preserve">
Marcas de mera referência ou similar: Vigodent, KG Sorensen, Angelus</t>
    </r>
  </si>
  <si>
    <t>Pasta	profilática	contendo pedra			pomes
microgranulada,	de polimento e profilaxia dental com fluor, sabor tutti-frutti
Marcas de mera referência ou similar: Herjos, Vigodent, Coltene</t>
  </si>
  <si>
    <r>
      <t xml:space="preserve">Resina	odontológica composta fotopolimerizável, com tecnologia de nanopartícula		e/ou
nanohíbrida	para restaurações em dentes anteriores e posteriores.
</t>
    </r>
    <r>
      <rPr>
        <b/>
        <sz val="11"/>
        <color rgb="FF000000"/>
        <rFont val="Calibri"/>
        <family val="2"/>
      </rPr>
      <t xml:space="preserve">COR A1.
</t>
    </r>
    <r>
      <rPr>
        <sz val="11"/>
        <color rgb="FF000000"/>
        <rFont val="Calibri"/>
        <family val="2"/>
      </rPr>
      <t xml:space="preserve">
Marcas de mera referência ou similar: Charisma, Z250</t>
    </r>
  </si>
  <si>
    <r>
      <t xml:space="preserve">Resina	 odontológica composta fotopolimerizável, com tecnologia de nanopartícula		e/ou
nanohíbrida	 para restaurações em dentes anteriores e posteriores.
</t>
    </r>
    <r>
      <rPr>
        <b/>
        <sz val="11"/>
        <color rgb="FF000000"/>
        <rFont val="Calibri"/>
        <family val="2"/>
      </rPr>
      <t>COR A2.</t>
    </r>
    <r>
      <rPr>
        <sz val="11"/>
        <color rgb="FF000000"/>
        <rFont val="Calibri"/>
        <family val="2"/>
      </rPr>
      <t xml:space="preserve">
Marcas de mera referência ou similar: Charisma, Z250</t>
    </r>
  </si>
  <si>
    <r>
      <t xml:space="preserve">Resina	odontológica composta fotopolimerizável, com tecnologia de nanopartícula		e/ou
nanohíbrida 	para restaurações em dentes anteriores e posteriores.
</t>
    </r>
    <r>
      <rPr>
        <b/>
        <sz val="11"/>
        <color rgb="FF000000"/>
        <rFont val="Calibri"/>
        <family val="2"/>
      </rPr>
      <t>COR A3.</t>
    </r>
    <r>
      <rPr>
        <sz val="11"/>
        <color rgb="FF000000"/>
        <rFont val="Calibri"/>
        <family val="2"/>
      </rPr>
      <t xml:space="preserve">
Marcas de mera referência ou similar: Charisma, Z250</t>
    </r>
  </si>
  <si>
    <r>
      <t xml:space="preserve">Resina	 odontológica composta fotopolimerizável, com tecnologia de nanopartícula		e/ou
nanohíbrida	para restaurações em dentes anteriores e posteriores.
</t>
    </r>
    <r>
      <rPr>
        <b/>
        <sz val="11"/>
        <color rgb="FF000000"/>
        <rFont val="Calibri"/>
        <family val="2"/>
      </rPr>
      <t>COR A3,5.</t>
    </r>
    <r>
      <rPr>
        <sz val="11"/>
        <color rgb="FF000000"/>
        <rFont val="Calibri"/>
        <family val="2"/>
      </rPr>
      <t xml:space="preserve">
Marcas de mera referência ou similar: Charisma, Z250</t>
    </r>
  </si>
  <si>
    <r>
      <t xml:space="preserve">Resina	 odontológica composta fotopolimerizável, com tecnologia de nanopartícula		e/ou
nanohíbrida	para restaurações em dentes anteriores e posteriores.
</t>
    </r>
    <r>
      <rPr>
        <b/>
        <sz val="11"/>
        <color rgb="FF000000"/>
        <rFont val="Calibri"/>
        <family val="2"/>
      </rPr>
      <t>COR B2.</t>
    </r>
    <r>
      <rPr>
        <sz val="11"/>
        <color rgb="FF000000"/>
        <rFont val="Calibri"/>
        <family val="2"/>
      </rPr>
      <t xml:space="preserve">
Marcas de mera referência ou similar: Charisma, Z250</t>
    </r>
  </si>
  <si>
    <r>
      <t xml:space="preserve">Resina	 odontológica composta fotopolimerizável, com tecnologia de nanopartícula		e/ou
nanohíbrida	 para restaurações  em  dentes anteriores e posteriores.
</t>
    </r>
    <r>
      <rPr>
        <b/>
        <sz val="11"/>
        <color rgb="FF000000"/>
        <rFont val="Calibri"/>
        <family val="2"/>
      </rPr>
      <t>COR OA2.</t>
    </r>
    <r>
      <rPr>
        <sz val="11"/>
        <color rgb="FF000000"/>
        <rFont val="Calibri"/>
        <family val="2"/>
      </rPr>
      <t xml:space="preserve">
Marcas de mera referência ou similar: Charisma, Z250</t>
    </r>
  </si>
  <si>
    <r>
      <t xml:space="preserve">Resina	 odontológica composta fotopolimerizável, com tecnologia de nanopartícula		e/ou
nanohíbrida	 para restaurações em dentes anteriores e posteriores.
</t>
    </r>
    <r>
      <rPr>
        <b/>
        <sz val="11"/>
        <color rgb="FF000000"/>
        <rFont val="Calibri"/>
        <family val="2"/>
      </rPr>
      <t>COR UD.</t>
    </r>
    <r>
      <rPr>
        <sz val="11"/>
        <color rgb="FF000000"/>
        <rFont val="Calibri"/>
        <family val="2"/>
      </rPr>
      <t xml:space="preserve">
Marcas de mera referência ou similar: Charisma, Z250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</si>
</sst>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9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2"/>
        <bgColor rgb="FFFFFF00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/>
    <xf numFmtId="0" fontId="3" fillId="2" borderId="2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1" xfId="0" applyFont="1" applyFill="1" applyBorder="1"/>
    <xf numFmtId="0" fontId="0" fillId="0" borderId="0" xfId="0" applyBorder="1"/>
    <xf numFmtId="0" fontId="7" fillId="0" borderId="0" xfId="0" applyFont="1" applyAlignment="1">
      <alignment horizontal="center"/>
    </xf>
    <xf numFmtId="0" fontId="0" fillId="4" borderId="12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4" borderId="12" xfId="0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left" vertical="center"/>
    </xf>
    <xf numFmtId="0" fontId="5" fillId="2" borderId="13" xfId="0" applyFont="1" applyFill="1" applyBorder="1" applyAlignment="1">
      <alignment horizontal="justify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 applyProtection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  <xf numFmtId="0" fontId="0" fillId="6" borderId="12" xfId="0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 applyProtection="1">
      <alignment horizontal="center" vertical="center"/>
    </xf>
    <xf numFmtId="0" fontId="3" fillId="6" borderId="9" xfId="0" applyFont="1" applyFill="1" applyBorder="1" applyAlignment="1" applyProtection="1">
      <alignment horizontal="center" vertical="center"/>
    </xf>
    <xf numFmtId="0" fontId="8" fillId="6" borderId="5" xfId="0" applyFont="1" applyFill="1" applyBorder="1" applyAlignment="1" applyProtection="1">
      <alignment horizontal="center" vertical="center"/>
    </xf>
    <xf numFmtId="0" fontId="3" fillId="6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I55"/>
  <sheetViews>
    <sheetView showGridLines="0" tabSelected="1" zoomScaleNormal="100" zoomScaleSheetLayoutView="100" workbookViewId="0">
      <selection activeCell="G14" sqref="G14"/>
    </sheetView>
  </sheetViews>
  <sheetFormatPr defaultColWidth="8.28515625" defaultRowHeight="15" x14ac:dyDescent="0.25"/>
  <cols>
    <col min="1" max="1" width="6" style="1" customWidth="1"/>
    <col min="2" max="2" width="6.28515625" style="1" customWidth="1"/>
    <col min="3" max="3" width="27.5703125" style="1" customWidth="1"/>
    <col min="4" max="4" width="12" style="1" customWidth="1"/>
    <col min="5" max="5" width="4.42578125" style="1" customWidth="1"/>
    <col min="6" max="6" width="9.140625" style="1" customWidth="1"/>
    <col min="7" max="7" width="12.7109375" style="1" customWidth="1"/>
    <col min="8" max="8" width="14.7109375" style="1" customWidth="1"/>
    <col min="9" max="9" width="1.5703125" customWidth="1"/>
  </cols>
  <sheetData>
    <row r="1" spans="1:9" ht="28.3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</row>
    <row r="2" spans="1:9" ht="20.65" customHeight="1" x14ac:dyDescent="0.25">
      <c r="A2" s="35" t="s">
        <v>1</v>
      </c>
      <c r="B2" s="35"/>
      <c r="C2" s="35"/>
      <c r="D2" s="35"/>
      <c r="E2" s="35"/>
      <c r="F2" s="35"/>
      <c r="G2" s="35"/>
      <c r="H2" s="35"/>
      <c r="I2" s="2"/>
    </row>
    <row r="3" spans="1:9" ht="33.4" customHeight="1" x14ac:dyDescent="0.25">
      <c r="A3" s="36" t="s">
        <v>2</v>
      </c>
      <c r="B3" s="36"/>
      <c r="C3" s="36"/>
      <c r="D3" s="36"/>
      <c r="E3" s="36"/>
      <c r="F3" s="36"/>
      <c r="G3" s="36"/>
      <c r="H3" s="36"/>
    </row>
    <row r="4" spans="1:9" x14ac:dyDescent="0.25">
      <c r="A4" s="26" t="s">
        <v>3</v>
      </c>
      <c r="B4" s="26"/>
      <c r="C4" s="26"/>
      <c r="D4" s="26"/>
      <c r="E4" s="26"/>
      <c r="F4" s="26"/>
      <c r="G4" s="26"/>
      <c r="H4" s="26"/>
      <c r="I4" s="2"/>
    </row>
    <row r="5" spans="1:9" ht="24.95" customHeight="1" x14ac:dyDescent="0.25">
      <c r="A5" s="37" t="s">
        <v>4</v>
      </c>
      <c r="B5" s="37"/>
      <c r="C5" s="38"/>
      <c r="D5" s="38"/>
      <c r="E5" s="38"/>
      <c r="F5" s="38"/>
      <c r="G5" s="38"/>
      <c r="H5" s="38"/>
      <c r="I5" s="2"/>
    </row>
    <row r="6" spans="1:9" ht="13.9" customHeight="1" x14ac:dyDescent="0.25">
      <c r="A6" s="30" t="s">
        <v>5</v>
      </c>
      <c r="B6" s="30"/>
      <c r="C6" s="31"/>
      <c r="D6" s="31"/>
      <c r="E6" s="31"/>
      <c r="F6" s="31"/>
      <c r="G6" s="31"/>
      <c r="H6" s="31"/>
      <c r="I6" s="2"/>
    </row>
    <row r="7" spans="1:9" ht="13.9" customHeight="1" x14ac:dyDescent="0.25">
      <c r="A7" s="30" t="s">
        <v>6</v>
      </c>
      <c r="B7" s="30"/>
      <c r="C7" s="31"/>
      <c r="D7" s="31"/>
      <c r="E7" s="31"/>
      <c r="F7" s="31"/>
      <c r="G7" s="31"/>
      <c r="H7" s="31"/>
      <c r="I7" s="2"/>
    </row>
    <row r="8" spans="1:9" ht="13.9" customHeight="1" x14ac:dyDescent="0.25">
      <c r="A8" s="30" t="s">
        <v>7</v>
      </c>
      <c r="B8" s="30"/>
      <c r="C8" s="31"/>
      <c r="D8" s="31"/>
      <c r="E8" s="31"/>
      <c r="F8" s="31"/>
      <c r="G8" s="31"/>
      <c r="H8" s="31"/>
      <c r="I8" s="2"/>
    </row>
    <row r="9" spans="1:9" ht="13.9" customHeight="1" x14ac:dyDescent="0.25">
      <c r="A9" s="30" t="s">
        <v>8</v>
      </c>
      <c r="B9" s="30"/>
      <c r="C9" s="31"/>
      <c r="D9" s="31"/>
      <c r="E9" s="31"/>
      <c r="F9" s="31"/>
      <c r="G9" s="31"/>
      <c r="H9" s="31"/>
      <c r="I9" s="2"/>
    </row>
    <row r="10" spans="1:9" ht="13.9" customHeight="1" x14ac:dyDescent="0.25">
      <c r="A10" s="32" t="s">
        <v>9</v>
      </c>
      <c r="B10" s="32"/>
      <c r="C10" s="31"/>
      <c r="D10" s="31"/>
      <c r="E10" s="31"/>
      <c r="F10" s="31"/>
      <c r="G10" s="31"/>
      <c r="H10" s="31"/>
      <c r="I10" s="2"/>
    </row>
    <row r="11" spans="1:9" ht="13.9" customHeight="1" thickBot="1" x14ac:dyDescent="0.3">
      <c r="A11" s="33" t="s">
        <v>10</v>
      </c>
      <c r="B11" s="33"/>
      <c r="C11" s="34"/>
      <c r="D11" s="34"/>
      <c r="E11" s="34"/>
      <c r="F11" s="34"/>
      <c r="G11" s="34"/>
      <c r="H11" s="34"/>
      <c r="I11" s="2"/>
    </row>
    <row r="12" spans="1:9" ht="15.75" thickBot="1" x14ac:dyDescent="0.3">
      <c r="A12" s="26" t="s">
        <v>11</v>
      </c>
      <c r="B12" s="26"/>
      <c r="C12" s="26"/>
      <c r="D12" s="26"/>
      <c r="E12" s="26"/>
      <c r="F12" s="26"/>
      <c r="G12" s="26"/>
      <c r="H12" s="26"/>
      <c r="I12" s="2"/>
    </row>
    <row r="13" spans="1:9" ht="22.9" customHeight="1" x14ac:dyDescent="0.25">
      <c r="A13" s="3" t="s">
        <v>12</v>
      </c>
      <c r="B13" s="4" t="s">
        <v>13</v>
      </c>
      <c r="C13" s="4" t="s">
        <v>14</v>
      </c>
      <c r="D13" s="5" t="s">
        <v>15</v>
      </c>
      <c r="E13" s="4" t="s">
        <v>16</v>
      </c>
      <c r="F13" s="4" t="s">
        <v>17</v>
      </c>
      <c r="G13" s="4" t="s">
        <v>18</v>
      </c>
      <c r="H13" s="6" t="s">
        <v>19</v>
      </c>
      <c r="I13" s="2"/>
    </row>
    <row r="14" spans="1:9" ht="174.75" customHeight="1" x14ac:dyDescent="0.25">
      <c r="A14" s="41">
        <v>1</v>
      </c>
      <c r="B14" s="39">
        <v>1</v>
      </c>
      <c r="C14" s="40" t="s">
        <v>61</v>
      </c>
      <c r="D14" s="40" t="s">
        <v>33</v>
      </c>
      <c r="E14" s="39">
        <v>1</v>
      </c>
      <c r="F14" s="7"/>
      <c r="G14" s="8"/>
      <c r="H14" s="9">
        <f t="shared" ref="H14:H26" si="0">IFERROR(ROUNDDOWN((E14*G14),2),0)</f>
        <v>0</v>
      </c>
      <c r="I14" s="2"/>
    </row>
    <row r="15" spans="1:9" ht="103.5" customHeight="1" x14ac:dyDescent="0.25">
      <c r="A15" s="42"/>
      <c r="B15" s="39">
        <v>2</v>
      </c>
      <c r="C15" s="40" t="s">
        <v>62</v>
      </c>
      <c r="D15" s="40" t="s">
        <v>33</v>
      </c>
      <c r="E15" s="39">
        <v>1</v>
      </c>
      <c r="F15" s="7"/>
      <c r="G15" s="8"/>
      <c r="H15" s="9">
        <f t="shared" si="0"/>
        <v>0</v>
      </c>
      <c r="I15" s="2"/>
    </row>
    <row r="16" spans="1:9" ht="126" customHeight="1" x14ac:dyDescent="0.25">
      <c r="A16" s="43" t="s">
        <v>35</v>
      </c>
      <c r="B16" s="39">
        <v>3</v>
      </c>
      <c r="C16" s="40" t="s">
        <v>63</v>
      </c>
      <c r="D16" s="40" t="s">
        <v>34</v>
      </c>
      <c r="E16" s="39">
        <v>6</v>
      </c>
      <c r="F16" s="7"/>
      <c r="G16" s="8"/>
      <c r="H16" s="9">
        <f t="shared" si="0"/>
        <v>0</v>
      </c>
      <c r="I16" s="2"/>
    </row>
    <row r="17" spans="1:9" ht="113.25" customHeight="1" x14ac:dyDescent="0.25">
      <c r="A17" s="43" t="s">
        <v>35</v>
      </c>
      <c r="B17" s="39">
        <v>4</v>
      </c>
      <c r="C17" s="40" t="s">
        <v>36</v>
      </c>
      <c r="D17" s="40" t="s">
        <v>37</v>
      </c>
      <c r="E17" s="39">
        <v>1</v>
      </c>
      <c r="F17" s="7"/>
      <c r="G17" s="8"/>
      <c r="H17" s="9">
        <f t="shared" si="0"/>
        <v>0</v>
      </c>
      <c r="I17" s="2"/>
    </row>
    <row r="18" spans="1:9" ht="90" customHeight="1" x14ac:dyDescent="0.25">
      <c r="A18" s="43" t="s">
        <v>35</v>
      </c>
      <c r="B18" s="39">
        <v>5</v>
      </c>
      <c r="C18" s="40" t="s">
        <v>64</v>
      </c>
      <c r="D18" s="40" t="s">
        <v>38</v>
      </c>
      <c r="E18" s="39">
        <v>50</v>
      </c>
      <c r="F18" s="7"/>
      <c r="G18" s="8"/>
      <c r="H18" s="9">
        <f t="shared" si="0"/>
        <v>0</v>
      </c>
      <c r="I18" s="2"/>
    </row>
    <row r="19" spans="1:9" ht="100.5" customHeight="1" x14ac:dyDescent="0.25">
      <c r="A19" s="43" t="s">
        <v>35</v>
      </c>
      <c r="B19" s="39">
        <v>6</v>
      </c>
      <c r="C19" s="40" t="s">
        <v>39</v>
      </c>
      <c r="D19" s="40" t="s">
        <v>38</v>
      </c>
      <c r="E19" s="39">
        <v>50</v>
      </c>
      <c r="F19" s="7"/>
      <c r="G19" s="8"/>
      <c r="H19" s="9">
        <f t="shared" si="0"/>
        <v>0</v>
      </c>
      <c r="I19" s="2"/>
    </row>
    <row r="20" spans="1:9" ht="118.5" customHeight="1" x14ac:dyDescent="0.25">
      <c r="A20" s="43" t="s">
        <v>35</v>
      </c>
      <c r="B20" s="39">
        <v>7</v>
      </c>
      <c r="C20" s="40" t="s">
        <v>65</v>
      </c>
      <c r="D20" s="40" t="s">
        <v>40</v>
      </c>
      <c r="E20" s="39">
        <v>1</v>
      </c>
      <c r="F20" s="7"/>
      <c r="G20" s="8"/>
      <c r="H20" s="9">
        <f t="shared" si="0"/>
        <v>0</v>
      </c>
      <c r="I20" s="2"/>
    </row>
    <row r="21" spans="1:9" ht="160.5" customHeight="1" x14ac:dyDescent="0.25">
      <c r="A21" s="43" t="s">
        <v>35</v>
      </c>
      <c r="B21" s="39">
        <v>8</v>
      </c>
      <c r="C21" s="40" t="s">
        <v>66</v>
      </c>
      <c r="D21" s="40" t="s">
        <v>41</v>
      </c>
      <c r="E21" s="39">
        <v>1</v>
      </c>
      <c r="F21" s="7"/>
      <c r="G21" s="8"/>
      <c r="H21" s="9">
        <f t="shared" si="0"/>
        <v>0</v>
      </c>
      <c r="I21" s="2"/>
    </row>
    <row r="22" spans="1:9" ht="159" customHeight="1" x14ac:dyDescent="0.25">
      <c r="A22" s="43" t="s">
        <v>35</v>
      </c>
      <c r="B22" s="39">
        <v>9</v>
      </c>
      <c r="C22" s="40" t="s">
        <v>42</v>
      </c>
      <c r="D22" s="40" t="s">
        <v>41</v>
      </c>
      <c r="E22" s="39">
        <v>1</v>
      </c>
      <c r="F22" s="7"/>
      <c r="G22" s="8"/>
      <c r="H22" s="9">
        <f t="shared" si="0"/>
        <v>0</v>
      </c>
      <c r="I22" s="2"/>
    </row>
    <row r="23" spans="1:9" ht="126.75" customHeight="1" x14ac:dyDescent="0.25">
      <c r="A23" s="43" t="s">
        <v>35</v>
      </c>
      <c r="B23" s="39">
        <v>10</v>
      </c>
      <c r="C23" s="40" t="s">
        <v>67</v>
      </c>
      <c r="D23" s="40" t="s">
        <v>41</v>
      </c>
      <c r="E23" s="39">
        <v>1</v>
      </c>
      <c r="F23" s="7"/>
      <c r="G23" s="8"/>
      <c r="H23" s="9">
        <f t="shared" si="0"/>
        <v>0</v>
      </c>
      <c r="I23" s="2"/>
    </row>
    <row r="24" spans="1:9" ht="151.5" customHeight="1" x14ac:dyDescent="0.25">
      <c r="A24" s="43" t="s">
        <v>35</v>
      </c>
      <c r="B24" s="39">
        <v>11</v>
      </c>
      <c r="C24" s="40" t="s">
        <v>43</v>
      </c>
      <c r="D24" s="40" t="s">
        <v>68</v>
      </c>
      <c r="E24" s="39">
        <v>1</v>
      </c>
      <c r="F24" s="7"/>
      <c r="G24" s="8"/>
      <c r="H24" s="9">
        <f t="shared" si="0"/>
        <v>0</v>
      </c>
      <c r="I24" s="2"/>
    </row>
    <row r="25" spans="1:9" ht="121.5" customHeight="1" x14ac:dyDescent="0.25">
      <c r="A25" s="43" t="s">
        <v>35</v>
      </c>
      <c r="B25" s="39">
        <v>12</v>
      </c>
      <c r="C25" s="40" t="s">
        <v>44</v>
      </c>
      <c r="D25" s="40" t="s">
        <v>41</v>
      </c>
      <c r="E25" s="39">
        <v>70</v>
      </c>
      <c r="F25" s="7"/>
      <c r="G25" s="8"/>
      <c r="H25" s="9">
        <f t="shared" si="0"/>
        <v>0</v>
      </c>
      <c r="I25" s="2"/>
    </row>
    <row r="26" spans="1:9" ht="115.5" customHeight="1" x14ac:dyDescent="0.25">
      <c r="A26" s="43" t="s">
        <v>35</v>
      </c>
      <c r="B26" s="39">
        <v>13</v>
      </c>
      <c r="C26" s="40" t="s">
        <v>45</v>
      </c>
      <c r="D26" s="40" t="s">
        <v>69</v>
      </c>
      <c r="E26" s="39">
        <v>1</v>
      </c>
      <c r="F26" s="7"/>
      <c r="G26" s="8"/>
      <c r="H26" s="9">
        <f t="shared" si="0"/>
        <v>0</v>
      </c>
      <c r="I26" s="2"/>
    </row>
    <row r="27" spans="1:9" ht="120" x14ac:dyDescent="0.25">
      <c r="A27" s="43" t="s">
        <v>35</v>
      </c>
      <c r="B27" s="39">
        <v>14</v>
      </c>
      <c r="C27" s="40" t="s">
        <v>46</v>
      </c>
      <c r="D27" s="40" t="s">
        <v>70</v>
      </c>
      <c r="E27" s="39">
        <v>1</v>
      </c>
      <c r="F27" s="7"/>
      <c r="G27" s="8"/>
      <c r="H27" s="9">
        <f t="shared" ref="H27:H28" si="1">IFERROR(ROUNDDOWN((E27*G27),2),0)</f>
        <v>0</v>
      </c>
      <c r="I27" s="2"/>
    </row>
    <row r="28" spans="1:9" ht="177" customHeight="1" x14ac:dyDescent="0.25">
      <c r="A28" s="43" t="s">
        <v>35</v>
      </c>
      <c r="B28" s="39">
        <v>15</v>
      </c>
      <c r="C28" s="40" t="s">
        <v>71</v>
      </c>
      <c r="D28" s="40" t="s">
        <v>41</v>
      </c>
      <c r="E28" s="39">
        <v>3</v>
      </c>
      <c r="F28" s="7"/>
      <c r="G28" s="8"/>
      <c r="H28" s="9">
        <f t="shared" si="1"/>
        <v>0</v>
      </c>
      <c r="I28" s="2"/>
    </row>
    <row r="29" spans="1:9" ht="186.75" customHeight="1" x14ac:dyDescent="0.25">
      <c r="A29" s="43" t="s">
        <v>35</v>
      </c>
      <c r="B29" s="39">
        <v>16</v>
      </c>
      <c r="C29" s="40" t="s">
        <v>47</v>
      </c>
      <c r="D29" s="40" t="s">
        <v>48</v>
      </c>
      <c r="E29" s="39">
        <v>12</v>
      </c>
      <c r="F29" s="7"/>
      <c r="G29" s="8"/>
      <c r="H29" s="9">
        <f t="shared" ref="H29:H44" si="2">IFERROR(ROUNDDOWN((E29*G29),2),0)</f>
        <v>0</v>
      </c>
      <c r="I29" s="2"/>
    </row>
    <row r="30" spans="1:9" ht="174.75" customHeight="1" x14ac:dyDescent="0.25">
      <c r="A30" s="43" t="s">
        <v>35</v>
      </c>
      <c r="B30" s="39">
        <v>17</v>
      </c>
      <c r="C30" s="40" t="s">
        <v>49</v>
      </c>
      <c r="D30" s="40" t="s">
        <v>50</v>
      </c>
      <c r="E30" s="39">
        <v>1</v>
      </c>
      <c r="F30" s="7"/>
      <c r="G30" s="8"/>
      <c r="H30" s="9">
        <f t="shared" si="2"/>
        <v>0</v>
      </c>
      <c r="I30" s="16"/>
    </row>
    <row r="31" spans="1:9" ht="149.25" customHeight="1" x14ac:dyDescent="0.25">
      <c r="A31" s="43" t="s">
        <v>35</v>
      </c>
      <c r="B31" s="39">
        <v>18</v>
      </c>
      <c r="C31" s="40" t="s">
        <v>72</v>
      </c>
      <c r="D31" s="40" t="s">
        <v>51</v>
      </c>
      <c r="E31" s="39">
        <v>2</v>
      </c>
      <c r="F31" s="7"/>
      <c r="G31" s="8"/>
      <c r="H31" s="9">
        <f t="shared" si="2"/>
        <v>0</v>
      </c>
      <c r="I31" s="16"/>
    </row>
    <row r="32" spans="1:9" ht="188.25" customHeight="1" x14ac:dyDescent="0.25">
      <c r="A32" s="43" t="s">
        <v>35</v>
      </c>
      <c r="B32" s="39">
        <v>19</v>
      </c>
      <c r="C32" s="40" t="s">
        <v>73</v>
      </c>
      <c r="D32" s="40" t="s">
        <v>52</v>
      </c>
      <c r="E32" s="39">
        <v>2</v>
      </c>
      <c r="F32" s="7"/>
      <c r="G32" s="8"/>
      <c r="H32" s="9">
        <f t="shared" si="2"/>
        <v>0</v>
      </c>
      <c r="I32" s="16"/>
    </row>
    <row r="33" spans="1:9" ht="204" customHeight="1" x14ac:dyDescent="0.25">
      <c r="A33" s="43" t="s">
        <v>35</v>
      </c>
      <c r="B33" s="39">
        <v>20</v>
      </c>
      <c r="C33" s="40" t="s">
        <v>74</v>
      </c>
      <c r="D33" s="40" t="s">
        <v>52</v>
      </c>
      <c r="E33" s="39">
        <v>1</v>
      </c>
      <c r="F33" s="7"/>
      <c r="G33" s="8"/>
      <c r="H33" s="9">
        <f t="shared" si="2"/>
        <v>0</v>
      </c>
    </row>
    <row r="34" spans="1:9" ht="162" customHeight="1" x14ac:dyDescent="0.25">
      <c r="A34" s="43" t="s">
        <v>35</v>
      </c>
      <c r="B34" s="39">
        <v>21</v>
      </c>
      <c r="C34" s="40" t="s">
        <v>53</v>
      </c>
      <c r="D34" s="40" t="s">
        <v>54</v>
      </c>
      <c r="E34" s="39">
        <v>2</v>
      </c>
      <c r="F34" s="7"/>
      <c r="G34" s="8"/>
      <c r="H34" s="9">
        <f t="shared" si="2"/>
        <v>0</v>
      </c>
      <c r="I34" s="2"/>
    </row>
    <row r="35" spans="1:9" ht="159" customHeight="1" x14ac:dyDescent="0.25">
      <c r="A35" s="43" t="s">
        <v>35</v>
      </c>
      <c r="B35" s="39">
        <v>22</v>
      </c>
      <c r="C35" s="40" t="s">
        <v>75</v>
      </c>
      <c r="D35" s="40" t="s">
        <v>55</v>
      </c>
      <c r="E35" s="39">
        <v>8</v>
      </c>
      <c r="F35" s="7"/>
      <c r="G35" s="8"/>
      <c r="H35" s="9">
        <f t="shared" si="2"/>
        <v>0</v>
      </c>
      <c r="I35" s="2"/>
    </row>
    <row r="36" spans="1:9" ht="202.5" customHeight="1" x14ac:dyDescent="0.25">
      <c r="A36" s="43" t="s">
        <v>35</v>
      </c>
      <c r="B36" s="39">
        <v>23</v>
      </c>
      <c r="C36" s="40" t="s">
        <v>76</v>
      </c>
      <c r="D36" s="40" t="s">
        <v>56</v>
      </c>
      <c r="E36" s="39">
        <v>2</v>
      </c>
      <c r="F36" s="7"/>
      <c r="G36" s="8"/>
      <c r="H36" s="9">
        <f t="shared" si="2"/>
        <v>0</v>
      </c>
      <c r="I36" s="2"/>
    </row>
    <row r="37" spans="1:9" ht="195" customHeight="1" x14ac:dyDescent="0.25">
      <c r="A37" s="43" t="s">
        <v>35</v>
      </c>
      <c r="B37" s="39">
        <v>24</v>
      </c>
      <c r="C37" s="40" t="s">
        <v>77</v>
      </c>
      <c r="D37" s="40" t="s">
        <v>56</v>
      </c>
      <c r="E37" s="39">
        <v>2</v>
      </c>
      <c r="F37" s="7"/>
      <c r="G37" s="8"/>
      <c r="H37" s="9">
        <f t="shared" si="2"/>
        <v>0</v>
      </c>
      <c r="I37" s="2"/>
    </row>
    <row r="38" spans="1:9" ht="180" x14ac:dyDescent="0.25">
      <c r="A38" s="43" t="s">
        <v>35</v>
      </c>
      <c r="B38" s="39">
        <v>25</v>
      </c>
      <c r="C38" s="40" t="s">
        <v>78</v>
      </c>
      <c r="D38" s="40" t="s">
        <v>56</v>
      </c>
      <c r="E38" s="39">
        <v>1</v>
      </c>
      <c r="F38" s="7"/>
      <c r="G38" s="8"/>
      <c r="H38" s="9">
        <f t="shared" si="2"/>
        <v>0</v>
      </c>
      <c r="I38" s="2"/>
    </row>
    <row r="39" spans="1:9" ht="180" x14ac:dyDescent="0.25">
      <c r="A39" s="43" t="s">
        <v>35</v>
      </c>
      <c r="B39" s="39">
        <v>26</v>
      </c>
      <c r="C39" s="40" t="s">
        <v>79</v>
      </c>
      <c r="D39" s="40" t="s">
        <v>56</v>
      </c>
      <c r="E39" s="39">
        <v>1</v>
      </c>
      <c r="F39" s="7"/>
      <c r="G39" s="8"/>
      <c r="H39" s="9">
        <f t="shared" si="2"/>
        <v>0</v>
      </c>
      <c r="I39" s="2"/>
    </row>
    <row r="40" spans="1:9" ht="180" x14ac:dyDescent="0.25">
      <c r="A40" s="43" t="s">
        <v>35</v>
      </c>
      <c r="B40" s="39">
        <v>27</v>
      </c>
      <c r="C40" s="40" t="s">
        <v>80</v>
      </c>
      <c r="D40" s="40" t="s">
        <v>56</v>
      </c>
      <c r="E40" s="39">
        <v>1</v>
      </c>
      <c r="F40" s="7"/>
      <c r="G40" s="8"/>
      <c r="H40" s="9">
        <f t="shared" si="2"/>
        <v>0</v>
      </c>
      <c r="I40" s="2"/>
    </row>
    <row r="41" spans="1:9" ht="216.75" customHeight="1" x14ac:dyDescent="0.25">
      <c r="A41" s="43" t="s">
        <v>35</v>
      </c>
      <c r="B41" s="39">
        <v>28</v>
      </c>
      <c r="C41" s="40" t="s">
        <v>81</v>
      </c>
      <c r="D41" s="40" t="s">
        <v>56</v>
      </c>
      <c r="E41" s="39">
        <v>1</v>
      </c>
      <c r="F41" s="7"/>
      <c r="G41" s="8"/>
      <c r="H41" s="9">
        <f t="shared" si="2"/>
        <v>0</v>
      </c>
      <c r="I41" s="2"/>
    </row>
    <row r="42" spans="1:9" ht="180" x14ac:dyDescent="0.25">
      <c r="A42" s="43" t="s">
        <v>35</v>
      </c>
      <c r="B42" s="39">
        <v>29</v>
      </c>
      <c r="C42" s="40" t="s">
        <v>82</v>
      </c>
      <c r="D42" s="40" t="s">
        <v>56</v>
      </c>
      <c r="E42" s="39">
        <v>1</v>
      </c>
      <c r="F42" s="7"/>
      <c r="G42" s="8"/>
      <c r="H42" s="9">
        <f t="shared" si="2"/>
        <v>0</v>
      </c>
    </row>
    <row r="43" spans="1:9" ht="105" x14ac:dyDescent="0.25">
      <c r="A43" s="43" t="s">
        <v>35</v>
      </c>
      <c r="B43" s="39">
        <v>30</v>
      </c>
      <c r="C43" s="40" t="s">
        <v>57</v>
      </c>
      <c r="D43" s="40" t="s">
        <v>58</v>
      </c>
      <c r="E43" s="39">
        <v>1</v>
      </c>
      <c r="F43" s="7"/>
      <c r="G43" s="8"/>
      <c r="H43" s="9">
        <f t="shared" si="2"/>
        <v>0</v>
      </c>
    </row>
    <row r="44" spans="1:9" ht="105" x14ac:dyDescent="0.25">
      <c r="A44" s="43" t="s">
        <v>35</v>
      </c>
      <c r="B44" s="39">
        <v>31</v>
      </c>
      <c r="C44" s="40" t="s">
        <v>59</v>
      </c>
      <c r="D44" s="40" t="s">
        <v>41</v>
      </c>
      <c r="E44" s="39">
        <v>36</v>
      </c>
      <c r="F44" s="7"/>
      <c r="G44" s="8"/>
      <c r="H44" s="9">
        <f t="shared" si="2"/>
        <v>0</v>
      </c>
    </row>
    <row r="45" spans="1:9" ht="15.75" thickBot="1" x14ac:dyDescent="0.3">
      <c r="A45" s="27" t="s">
        <v>20</v>
      </c>
      <c r="B45" s="27"/>
      <c r="C45" s="27"/>
      <c r="D45" s="27"/>
      <c r="E45" s="27"/>
      <c r="F45" s="27"/>
      <c r="G45" s="27"/>
      <c r="H45" s="10">
        <f>SUM(H14:H44)</f>
        <v>0</v>
      </c>
    </row>
    <row r="46" spans="1:9" ht="15.75" thickBot="1" x14ac:dyDescent="0.3">
      <c r="A46" s="28" t="s">
        <v>21</v>
      </c>
      <c r="B46" s="28"/>
      <c r="C46" s="28"/>
      <c r="D46" s="28"/>
      <c r="E46" s="28"/>
      <c r="F46" s="28"/>
      <c r="G46" s="28"/>
      <c r="H46" s="28"/>
    </row>
    <row r="47" spans="1:9" x14ac:dyDescent="0.25">
      <c r="A47" s="29" t="s">
        <v>22</v>
      </c>
      <c r="B47" s="29"/>
      <c r="C47" s="29"/>
      <c r="D47" s="29"/>
      <c r="E47" s="29"/>
      <c r="F47" s="29"/>
      <c r="G47" s="29"/>
      <c r="H47" s="44" t="s">
        <v>60</v>
      </c>
    </row>
    <row r="48" spans="1:9" ht="24" customHeight="1" x14ac:dyDescent="0.25">
      <c r="A48" s="23" t="s">
        <v>23</v>
      </c>
      <c r="B48" s="23"/>
      <c r="C48" s="23"/>
      <c r="D48" s="23"/>
      <c r="E48" s="23"/>
      <c r="F48" s="23"/>
      <c r="G48" s="23"/>
      <c r="H48" s="23"/>
    </row>
    <row r="49" spans="1:8" ht="49.5" customHeight="1" x14ac:dyDescent="0.25">
      <c r="A49" s="24" t="s">
        <v>24</v>
      </c>
      <c r="B49" s="24"/>
      <c r="C49" s="24"/>
      <c r="D49" s="24"/>
      <c r="E49" s="24"/>
      <c r="F49" s="24"/>
      <c r="G49" s="24"/>
      <c r="H49" s="24"/>
    </row>
    <row r="50" spans="1:8" x14ac:dyDescent="0.25">
      <c r="A50" s="25"/>
      <c r="B50" s="25"/>
      <c r="C50" s="25"/>
      <c r="D50" s="25"/>
      <c r="E50" s="25"/>
      <c r="F50" s="25"/>
      <c r="G50" s="25"/>
      <c r="H50" s="25"/>
    </row>
    <row r="51" spans="1:8" x14ac:dyDescent="0.25">
      <c r="A51" s="11" t="s">
        <v>25</v>
      </c>
      <c r="B51" s="18"/>
      <c r="C51" s="18"/>
      <c r="D51" s="19"/>
      <c r="E51" s="19"/>
      <c r="F51" s="19"/>
      <c r="G51" s="19"/>
      <c r="H51" s="19"/>
    </row>
    <row r="52" spans="1:8" x14ac:dyDescent="0.25">
      <c r="A52" s="11" t="s">
        <v>26</v>
      </c>
      <c r="B52" s="18"/>
      <c r="C52" s="18"/>
      <c r="D52" s="19"/>
      <c r="E52" s="19"/>
      <c r="F52" s="19"/>
      <c r="G52" s="19"/>
      <c r="H52" s="19"/>
    </row>
    <row r="53" spans="1:8" x14ac:dyDescent="0.25">
      <c r="A53" s="20"/>
      <c r="B53" s="20"/>
      <c r="C53" s="20"/>
      <c r="D53" s="20"/>
      <c r="E53" s="20"/>
      <c r="F53" s="20"/>
      <c r="G53" s="20"/>
      <c r="H53" s="20"/>
    </row>
    <row r="54" spans="1:8" x14ac:dyDescent="0.25">
      <c r="A54" s="12"/>
      <c r="B54" s="21"/>
      <c r="C54" s="21"/>
      <c r="D54" s="21"/>
      <c r="E54" s="21"/>
      <c r="F54" s="21"/>
      <c r="G54" s="21"/>
      <c r="H54" s="13"/>
    </row>
    <row r="55" spans="1:8" ht="15.75" thickBot="1" x14ac:dyDescent="0.3">
      <c r="A55" s="14"/>
      <c r="B55" s="22" t="s">
        <v>27</v>
      </c>
      <c r="C55" s="22"/>
      <c r="D55" s="22"/>
      <c r="E55" s="22"/>
      <c r="F55" s="22"/>
      <c r="G55" s="22"/>
      <c r="H55" s="15"/>
    </row>
  </sheetData>
  <sheetProtection algorithmName="SHA-512" hashValue="E22cacrI2e6JRCcDNfSEz5Ck0ndvv2dhA0zaseclxN4bGDV5Y3qsvCD1HOMQhHlwVbLPORRNsIN4/WxUEOA/6A==" saltValue="/rcSNAeSRAV/2Q6gvI/i8w==" spinCount="100000" sheet="1" objects="1" scenarios="1"/>
  <mergeCells count="33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45:G45"/>
    <mergeCell ref="A46:H46"/>
    <mergeCell ref="A47:G47"/>
    <mergeCell ref="A14:A15"/>
    <mergeCell ref="A48:H48"/>
    <mergeCell ref="A49:H49"/>
    <mergeCell ref="A50:H50"/>
    <mergeCell ref="B51:C51"/>
    <mergeCell ref="D51:H51"/>
    <mergeCell ref="B52:C52"/>
    <mergeCell ref="D52:H52"/>
    <mergeCell ref="A53:H53"/>
    <mergeCell ref="B54:G54"/>
    <mergeCell ref="B55:G55"/>
  </mergeCells>
  <printOptions verticalCentered="1"/>
  <pageMargins left="1.1811023622047245" right="0.78740157480314965" top="0.78740157480314965" bottom="0.78740157480314965" header="0" footer="0"/>
  <pageSetup paperSize="9" scale="8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8C30-F06D-464D-B80A-DADAA944E07E}">
  <sheetPr codeName="Planilha2"/>
  <dimension ref="A1:A6"/>
  <sheetViews>
    <sheetView workbookViewId="0">
      <selection activeCell="B1" sqref="B1:D1048576"/>
    </sheetView>
  </sheetViews>
  <sheetFormatPr defaultRowHeight="15" x14ac:dyDescent="0.25"/>
  <cols>
    <col min="1" max="1" width="34.7109375" bestFit="1" customWidth="1"/>
  </cols>
  <sheetData>
    <row r="1" spans="1:1" x14ac:dyDescent="0.25">
      <c r="A1" s="17" t="str">
        <f>"-----"</f>
        <v>-----</v>
      </c>
    </row>
    <row r="2" spans="1:1" x14ac:dyDescent="0.25">
      <c r="A2" t="s">
        <v>28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32</v>
      </c>
    </row>
  </sheetData>
  <sheetProtection algorithmName="SHA-512" hashValue="RVjXWJ+HrpWxmK8hy4SbViLLOt4okoP7xIK8K6gBzL42/nc0WOJ3LFY4I4pqMmQhrsoiy3ZlMCLO28zxh5bSdg==" saltValue="FrjB6sC5DGvq4mcGZBVnsg==" spinCount="100000" sheet="1" objects="1" scenarios="1" selectLockedCells="1" selectUnlockedCell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Ana Cristina Ribeiro Santos</cp:lastModifiedBy>
  <cp:revision>27</cp:revision>
  <cp:lastPrinted>2024-09-19T12:33:04Z</cp:lastPrinted>
  <dcterms:created xsi:type="dcterms:W3CDTF">2018-09-04T15:35:17Z</dcterms:created>
  <dcterms:modified xsi:type="dcterms:W3CDTF">2025-11-10T17:38:08Z</dcterms:modified>
  <dc:language>pt-BR</dc:language>
</cp:coreProperties>
</file>