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\\cmbhfs.cmbh.mg.gov.br\compart-cpl\01 - CPL\03 - LICITAÇÕES\2026\PE 90001.2026 - SRP Aquisição de materiais de escritório para Secretaria e Gabinetes\01 EDITAIS\01 ARQUIVOS DO PREGOEIRO\MontagemEdital\"/>
    </mc:Choice>
  </mc:AlternateContent>
  <xr:revisionPtr revIDLastSave="0" documentId="8_{EA5679F2-BC9D-4DF0-A2F7-E34B030BEA1B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lan1" sheetId="1" r:id="rId1"/>
  </sheets>
  <definedNames>
    <definedName name="_GoBack" localSheetId="0">"Plan1.#REF!"</definedName>
    <definedName name="_xlnm.Print_Area" localSheetId="0">Plan1!$A$1:$H$78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CalcA1ExcelA1"/>
    </ext>
  </extLst>
</workbook>
</file>

<file path=xl/calcChain.xml><?xml version="1.0" encoding="utf-8"?>
<calcChain xmlns="http://schemas.openxmlformats.org/spreadsheetml/2006/main">
  <c r="H53" i="1" l="1"/>
  <c r="H52" i="1"/>
  <c r="H16" i="1"/>
  <c r="H23" i="1"/>
  <c r="H22" i="1"/>
  <c r="H65" i="1"/>
  <c r="H64" i="1"/>
  <c r="H63" i="1"/>
  <c r="H58" i="1"/>
  <c r="H57" i="1"/>
  <c r="H56" i="1"/>
  <c r="H50" i="1"/>
  <c r="H49" i="1"/>
  <c r="H48" i="1"/>
  <c r="H47" i="1"/>
  <c r="H46" i="1"/>
  <c r="H45" i="1"/>
  <c r="H44" i="1"/>
  <c r="H42" i="1"/>
  <c r="H41" i="1"/>
  <c r="H40" i="1"/>
  <c r="H39" i="1"/>
  <c r="H38" i="1"/>
  <c r="H37" i="1"/>
  <c r="H36" i="1"/>
  <c r="H35" i="1"/>
  <c r="H34" i="1"/>
  <c r="H33" i="1"/>
  <c r="H32" i="1"/>
  <c r="H31" i="1"/>
  <c r="H30" i="1"/>
  <c r="H29" i="1"/>
  <c r="H28" i="1"/>
  <c r="H27" i="1"/>
  <c r="H26" i="1"/>
  <c r="H25" i="1"/>
  <c r="H24" i="1"/>
  <c r="H21" i="1"/>
  <c r="H20" i="1"/>
  <c r="H19" i="1"/>
  <c r="H62" i="1"/>
  <c r="H61" i="1"/>
  <c r="H60" i="1"/>
  <c r="H59" i="1"/>
  <c r="H55" i="1"/>
  <c r="H54" i="1"/>
  <c r="H51" i="1"/>
  <c r="H43" i="1"/>
  <c r="H18" i="1"/>
  <c r="H17" i="1"/>
  <c r="H15" i="1"/>
  <c r="H14" i="1"/>
  <c r="H66" i="1" l="1"/>
</calcChain>
</file>

<file path=xl/sharedStrings.xml><?xml version="1.0" encoding="utf-8"?>
<sst xmlns="http://schemas.openxmlformats.org/spreadsheetml/2006/main" count="142" uniqueCount="98">
  <si>
    <t>CÂMARA MUNICIPAL DE BELO HORIZONTE</t>
  </si>
  <si>
    <t>ATENÇÃO:
PREENCHER SOMENTE OS CAMPOS EM BRANCO</t>
  </si>
  <si>
    <t>Dados da Empresa</t>
  </si>
  <si>
    <t>Razão social/Nome completo:</t>
  </si>
  <si>
    <t>Nome fantasia:</t>
  </si>
  <si>
    <t>CNPJ/CPF:</t>
  </si>
  <si>
    <t>Endereço:</t>
  </si>
  <si>
    <t>CEP:</t>
  </si>
  <si>
    <t>E-mail:</t>
  </si>
  <si>
    <t>Telefone:</t>
  </si>
  <si>
    <t>Dados do Objeto</t>
  </si>
  <si>
    <t>Lote nº</t>
  </si>
  <si>
    <t>Item nº</t>
  </si>
  <si>
    <t>Bem/Serviço</t>
  </si>
  <si>
    <t>Und.</t>
  </si>
  <si>
    <t>Qnt.</t>
  </si>
  <si>
    <t>Marca</t>
  </si>
  <si>
    <t>Preço Unitário</t>
  </si>
  <si>
    <t>Preço Total</t>
  </si>
  <si>
    <t>TOTAL GLOBAL</t>
  </si>
  <si>
    <t>Declarações:</t>
  </si>
  <si>
    <t xml:space="preserve">A validade desta proposta é de 60 dias.     </t>
  </si>
  <si>
    <t>“Declaro, para os devidos fins, que esta empresa não se enquadra em qualquer caso de proibição previsto na legislação vigente para licitar ou contratar com a Administração Pública.”</t>
  </si>
  <si>
    <t>Local:</t>
  </si>
  <si>
    <t xml:space="preserve">Data:    </t>
  </si>
  <si>
    <t>Apontador para lápis, material: metal, tipo: escolar, tamanho: pequeno, quantidade furos: 1, lâmina: aço inoxidável ou aço carbono.
Marcas de Referência: Brw, Lyke, Leo&amp;Leo ou similar</t>
  </si>
  <si>
    <t>Unidade</t>
  </si>
  <si>
    <t>Lápis preto nº 2 (ou ”HB”), material do corpo: madeira 100% reflorestada, formato do corpo: cilíndrico ou hexagonal, material da carga: grafite,, característica adicional: apontado. Marcas de Referência: Faber Castell, Bic, Cis ou similar.</t>
  </si>
  <si>
    <t>Fita adesiva, material: crepe, tipo: monoface, cor: branca ou palha, largura: 19 mm, comprimento: 50 m, aplicação: multiuso. (fita crepe) Marcas de Referência: Fit-Pel, Atlas, Dexter ou similar. As fitas deverão apresentar prazo de validade mínimo de 02 (dois) anos a contar da data de entrega do material. Serão admitidas variações, para mais, de até 02 (dois) mm na largura.</t>
  </si>
  <si>
    <t>Rolo</t>
  </si>
  <si>
    <t>Fita adesiva, tipo durex, transparente, aro grande, rolo com 12 mm x 40 m (variação aceitável de 25% para mais no comprimento). Marcas de Referência: 3M, Eurocel, Adelbras</t>
  </si>
  <si>
    <t>Tesoura, material da lâmina: aço inoxidável, material do cabo: plástico emborrachado ou somente plástico, comprimento: 20 cm, uso: profissional. Marcas de Referência: Mundial, Tramontina ou similar. Serão admitidas tesouras com comprimento de 19 a 21 cm. As tesouras deverão apresentar cabo anatômico.</t>
  </si>
  <si>
    <t xml:space="preserve">Perfurador papel, material: metal, tipo: médio, tratamento superficial: pintado, capacidade perfuração: de 30 a 45 folhas, funcionamento: manual, características adicionais: aparador de plástico, 2 furos redondos com marginador. Marcas de Referência: Brw, Lyke, Jocar Office, Maped Office, Go Office ou similar. </t>
  </si>
  <si>
    <t>Estilete: tipo: lâmina retrátil, espessura: 18 mm, material corpo: plástico, características adicionais: com trava. Marcas de referência: Olfa, Grampline, Sparta ou similar.</t>
  </si>
  <si>
    <t xml:space="preserve">Livro de ata, quantidade de folhas: mínimo 100 folhas, gramatura 56g/m2, tamanho (C x L): 300 x 205 mm, capa dura na cor preta, folhas pautadas e numeradas. Variação permitida de até 50 mm para ambas as dimensões. Marcas de referência: São Domingos, Tilibra, Spiral. </t>
  </si>
  <si>
    <t>Livro para protocolo, quantidade folhas: mínimo 100 fls, tamanho (C x L): 216 x 153mm, tipo capa: dura, cor da capa: preto ou azul, características adicionais: folhas pautadas, material folhas: papel off-set. Marcas de Referência: Tilibra, Spiral ou similar. Serão admitidas variações de até 20 (vinte) mm nas dimensões</t>
  </si>
  <si>
    <t xml:space="preserve">Caderno espiral, tamanho 20 x 28 cm. Quantidade de folhas: 100, aceitando variação de até 5 folhas. Características adicionais: folha pautada, capa dura, lisa e em tons sóbrios. Variação permitida de até 15% nas dimensões. Marca de Referência: Tilibra, Foroni, Tamoio. </t>
  </si>
  <si>
    <t xml:space="preserve">Caneta marca-texto, material: plástico, tipo ponta: chanfrada, cor: verde fluorescente. Marcas de Referência: Cis, Brw, Faber Castell, Pilot, Masterprint ou similar. As canetas deverão apresentar prazo de validade mínimo de 18 meses a contar da data de entrega do material. </t>
  </si>
  <si>
    <t>Caneta marca-texto, corpo plástico, ponta chanfrada. Cor: amarelo fluorescente. Validade: mínimo de 18 meses a contar da data de entrega do material. Marcas de referência: Cis, Brw, Faber Castell, Pilot, Masterprint ou similar</t>
  </si>
  <si>
    <t xml:space="preserve">Pincel atômico (ou “marcador permanente”), material: plástico, tipo ponta: feltro, fibra, sintético ou acrílico, tipo carga: descartável, cor tinta: preta ou azul. Marcas de Referência: Lyke, Jocar Office, Molin, Cis ou similar. As canetas deverão apresentar prazo de validade mínimo de 18 (dezoito) meses a contar da data de entrega do material. </t>
  </si>
  <si>
    <t xml:space="preserve">Pincel quadro branco /magnético, material: plástico, material ponta: acrílico, cor: preta ou azul. Marca de Referência: Pilot, Bic, Faber Castell </t>
  </si>
  <si>
    <t>Marcador permanente para CD e DVD: corpo plástico. Tinta: azul, resistente à água. Ponta em feltro ou fibra, com espessura de escrita entre 0,5 mm e 1,0 mm. Validade: mínimo de 18 meses. Marcas de referência: Pilot, CIS, BRW ou similar.</t>
  </si>
  <si>
    <t>Caneta hidrográfica (canetinhas coloridas): corpo plástico, ponta redonda, tinta a base d’água e lavável, cores variadas. Escrita média (entre 1,0 e 2,0 mm). Obrigatórias as cores verde, azul, amarelo, vermelho e preto. Validade: mínimo de 18 meses. Marcas de referência: Compactor, Faber Castell ou similar.</t>
  </si>
  <si>
    <t>Embalagem c/ 12 unidades</t>
  </si>
  <si>
    <t>Apagador para quadro branco. Dimensões: 130 x 60 mm. Material do corpo: plástico; Material da base: feltro ou similar. Variação permitida de até 15 mm nas dimensões.
Marcas de referência: Masterprint, Pentel, Tilibra.</t>
  </si>
  <si>
    <t>Quadro branco lousa. Dimensões: 1,80 x 1,20 m. Corpo em MDF; Moldura em alumínio. Sistema de fixação que permite ser instalado na vertical ou na horizontal. Marcas de referência: Cortiarte, Stalo, Lousatec.</t>
  </si>
  <si>
    <t>Grampeador pequeno, material: metal (tratamento superficial: pintado) ou plástico. Tipo: de mesa, com capacidade de grampeamento de 20 a 30 folhas. Dimensões: 2,5 a 5,0 cm (largura), 05 a 8,5 cm (altura) e 12 a 20 cm (comprimento). Compatível com grampo 26/6.</t>
  </si>
  <si>
    <t>Caixa c/ 5.000 unidades</t>
  </si>
  <si>
    <t>Grampo para grampeador, material: metal, tratamento superficial: galvanizado ou similar, tamanho: 26/6. Marcas de Referência: Brw, Cis, Bacchi, Carbrink ou similar. O tratamento superficial dos grampos poderá ser galvanizado ou similar a fim de que o produto tenha maior resistência em relação à ferrugem. Não serão aceitos grampos cobreados</t>
  </si>
  <si>
    <t>Embalagem c/ 100 unidades</t>
  </si>
  <si>
    <t xml:space="preserve">Clipe, tamanho: 2/0, material: metal, formato: paralelo. Marcas de Referência: Bacchi, Frama, Brw ou similar. Os clipes deverão apresentar tratamento superficial: galvanizado ou similar a fim de que o produto tenha maior resistência em relação à ferrugem. </t>
  </si>
  <si>
    <t>Clipe, tamanho: 6/0, material: metal, formato: paralelo. Marcas de Referência: Bacchi, Frama, Brw ou similar. Os clipes deverão apresentar tratamento superficial: galvanizado ou similar a fim de que o produto tenha maior resistência em relação à ferrugem.</t>
  </si>
  <si>
    <t>Embalagem c/ 50 unidades</t>
  </si>
  <si>
    <t xml:space="preserve">Cola líquida, branca, composição: polivinil acetato -PVA, aplicação: escolar, características adicionais: lavável, não tóxica, tipo: líquido. Marcas de Referência: Bic, Polar Compactor, Aplicola </t>
  </si>
  <si>
    <t>Corretivo líquido, fórmula: a base de água, com secagem rápida e alto poder de cobertura, apresentação: frasco com pincel de aplicação, volume: 18 mL, características adicionais: não tóxico e sem odor. Marcas de Referência: Bic, Faber Castell, Mercur ou similar. Os corretivos deverão apresentar prazo de validade mínimo de 02 (dois) anos a contar da data de entrega do material</t>
  </si>
  <si>
    <t>Cinta elástica, material: látex, forma: circular, tamanho: 18. Unidade: embalagem com 100 gramas - Marcas de Referência: Mercur, Fulgor, Premier. Validade mínima de 02 anos a contar da data de entrega na CMBH.</t>
  </si>
  <si>
    <t>Frasco com 90g</t>
  </si>
  <si>
    <t>Frasco com 18g</t>
  </si>
  <si>
    <t>Embalagem com 100g</t>
  </si>
  <si>
    <t>Porta-fita adesiva, material: acrílico, cor: preta, grande, miolo fixador de rolo Porta-fita adesiva, material: acrílico, cor: preta, grande, miolo fixador de rolo para aro grande, cortador da fita em metal e antiderrapante na parte inferior. Obs: Deverá comportar fitas de até 2,5cm de largura e 65m de comprimento. Marca de Referência: Kaz, BRW, Waleu</t>
  </si>
  <si>
    <t>Extrator grampo, material: aço inoxidável, tipo: espátula, dimensão aproximada 150 mm. OBS: Será aceita variação, para mais ou para menos, de até 10 mm. Marca de Referência: Tilibra, Clips New, Bacchi</t>
  </si>
  <si>
    <t>Prancheta, material: acrílico, cor: transparente, formato: A4, tamanho: 230 x 320 mm, características adicionais: deve possuir prendedor de papel (garra) na parte superior frontal feito em material não oxidável e que não marque/amasse o papel. Marcas de referência: Novacril, Dello ou similar. Serão admitidas variações de até 20 (vinte) mm nas dimensões.</t>
  </si>
  <si>
    <t>Caixa arquivo, material: plástico corrugado, dimensões (C x L x A): 36 x 13,5 x 25 cm, cor: variada, impressão: padrão, aplicação: arquivamento de documentos, características adicionais: com trava. (caixa para arquivo morto) Marcas de Referência: Polibras, Polycart, Alaplast, Dello, Yes ou similar. Serão admitidas variações de até 1 cm nas dimensões do produto</t>
  </si>
  <si>
    <t>Pasta arquivo, material: plástico corrugado flexível ou polionda, largura: 250 mm, altura: 335 mm, lombada: 20 mm, cor: variada, características adicionais: montável com abas e elástico. Será aceita a variação de 5mm no comprimento e largura e até 1cm para mais na lombada. Marca de Referência: Alaplast, Dello, DAC</t>
  </si>
  <si>
    <t>Pasta arquivo, tipo: AZ, material: papelão prensado plastificado, largura: 28 cm, altura: 35 cm, lombada larga: 8 cm, cor: preta, características adicionais: deve possuir visor e mecanismo metálico tipo alavanca com 02 (dois) furos. Marcas de Referência: Spiral, DAC, Chies ou similar. Será admitida variação de até 1 cm nas dimensões da pasta</t>
  </si>
  <si>
    <t>Pasta arquivo, material: papelão revestido de pvc, tipo: catálogo, largura: 255 mm, altura: 350 mm, cor: preta, características adicionais: 50 sacos de 4 furos. Será aceita variação de 10% nas medidas. Marcas de Referência: ACP, Chies, Polibras</t>
  </si>
  <si>
    <t>Caneta esferográfica, material: plástico, quantidade cargas: 1 un, material ponta: esfera de tungstênio ou aço inoxidável, tipo escrita: média (01 mm), cor corpo: transparente, cor tinta: azul, validade: indeterminada (constar na embalagem). Marcas de Referência: Cis, Molin, Bic, Compactor, Lyke, Brw ou similar. A caneta deverá conter orifício (suspiro) em seu corpo. Tal orifício poderá ser no encaixe da conexão da parte inferior com o corpo da caneta, na parte lateral (no corpo da caneta) ou na tampa traseira da caneta.</t>
  </si>
  <si>
    <t>Caneta esferográfica vermelha: corpo
plástico transparente, com orifício
(suspiro) e tampa ventilada. Quantidade de cargas: 01 un., Material da ponta: esfera de tungstênio ou aço inoxidável.
Espessura da escrita: 01 mm, cor da tinta: vermelha. Prazo de validade indeterminado.Marcas de referência:  Bic, Compactor ou similar.</t>
  </si>
  <si>
    <t>Pacote com 500 folhas</t>
  </si>
  <si>
    <t>Envelope, material: kraft, modelo: saco padrão, tamanho 240 x 340 mm, cor: parda ou natural, gramatura: 80 g/m2. Sem texto ou marcações de campos para endereço, selo, etc. Referência: Scrity, Celucat, Ipecol, Foroni ou similar. Será aceita variação de até 10% nas medidas</t>
  </si>
  <si>
    <t>Caixa com 250 unidades</t>
  </si>
  <si>
    <t xml:space="preserve">Envelope tipo saco, em papel kraft, pardo ou natural, gramatura 80 g/m². Sem texto ou marcações de campos para endereço, selo, etc. Dimensões aproximadas 176 x 250 mm. Será aceita variação de até 10% nas medidas. Marcas de Referência: Foroni, Scrity, Romitec </t>
  </si>
  <si>
    <t>Envelope branco, material: offset, tipo ofício, gramatura 75g/m², dimensões: 114 x 229 mm. Será aceita variação de até 10% nas medidas. Sem texto ou marcações de campos para endereço, selo, etc. Marca de Referência: Foroni, Scrity, Kaz.</t>
  </si>
  <si>
    <t>Envelope branco, material: offset, tipo ofício, gramatura 80 g/m², dimensões: 240 x 340 mm. Será aceita variação de até 10% nas medidas. Sem texto ou marcações de campos para endereço, selo, etc. Marca de Referência: Foroni, Scrity, Kaz</t>
  </si>
  <si>
    <t>Caixa dupla articulável para correspondência, cristal ou fumê, tamanho ofício, em acrílico ou poliestireno, com hastes metálicas. Espessura mínima da parede: 2mm Marca de Referência: Acrimet, Waleu</t>
  </si>
  <si>
    <t>Caixa organizadora plástica retangular de 30 litros, material: polipropileno reforçado, com tampa e travas. Dimensões: 300 x 310 x 420 mm, com variação permitida de até 40mm. Marcas de referência: Ordene, Arqplast, São Bernardo ou similar.</t>
  </si>
  <si>
    <t xml:space="preserve">Régua rígida, graduação de 300 mm. Material em poliestireno cristal, medidas: 310 mm de comprimento, 35 mm de largura e 3 mm de espessura. Será aceita variação de 5 mm para mais ou para menos. </t>
  </si>
  <si>
    <t>Bloco  de recado, tipo “post-it”, material: papel, colorido, largura: 76 mm, comprimento: 102 mm, tipo: removível, características adicionais: auto-adesivo. Permitida variação de 1cm para mais ou para menos nas medidas. Marcas de Referência: 3M, Colacril, Maxi Note</t>
  </si>
  <si>
    <t>Etiqueta adesiva, material: papel alcalino, cor: branca, largura: 101,60 mm, altura: 33,90 mm,, aplicação: impressora laser e jato de tinta, formato: retangular, características adicionais: tamanho carta, com 14 etiquetas. Marca de Referência: Pimaco, Colacril, Imprimaster</t>
  </si>
  <si>
    <t>Pacote com 100 folhas</t>
  </si>
  <si>
    <t>-</t>
  </si>
  <si>
    <t>Pacote com 50 folhas</t>
  </si>
  <si>
    <t>Etiqueta autoadesiva média: material: papel alcalino, autoadesivo, cor branca, Aplicação: impressora laser e jato de tinta. Formato retangular. Dimensões da etiqueta: 25,4 x 66,7 mm (C x L). Dimensão da folha: 216 x 279mm ("tamanho carta"). Etiquetas divididas em 3 colunas. Marcas de referência: Pimaco, Colacril ou similar</t>
  </si>
  <si>
    <t>Caixa com 100 folhas</t>
  </si>
  <si>
    <t>Papel couchê, 170 gm/m², branco, acabamento fosco, dupla face formato A4 (210x297mm). Marcas de referência: Milpel, Fortini ou similar</t>
  </si>
  <si>
    <t>Papel sulfite/offset: material: papel alcalino. Dimensões: 420x297 mm (tamanho "A3". Gramatura: 75 g/m² a 90 g/m². Cor: branca (alvura 100%). Aplicação: impressoras laser e jato de tinta. Marcas de referência: Chamex, Report ou similar</t>
  </si>
  <si>
    <t>PROPOSTA COMERCIAL - PREGÃO ELETRÔNICO 90001/2026</t>
  </si>
  <si>
    <t>Representante legal da empresa</t>
  </si>
  <si>
    <t>A presente proposta comercial está de acordo com todas condições do Pregão Eletrônico. Nº</t>
  </si>
  <si>
    <t>90001/2026</t>
  </si>
  <si>
    <t xml:space="preserve">Observações importantes: As embalagens dos itens 41, 42, 43 e 44 poderão ter quantitativo diferente do previsto na coluna Unidade, desde que o quantitativo total a ser fornecido esteja de acordo com o solicitado. </t>
  </si>
  <si>
    <t xml:space="preserve">Borracha plástica, cor: branca, comprimento: 4,4 cm, largura: 2,2 cm, espessura: 1,1 cm, características adicionais: sem corante, atóxica, com capa protetora, capaz de apagar </t>
  </si>
  <si>
    <t>Fita adesiva, material: polipropileno, tipo: monoface, cor: transparente, largura: 48 mm, comprimento: 50 m, aplicação: empacotamento (fita para empacotamento    transparente). Marcas de Referência: Fitar, Fit-Pel, Adelbras, 3M, Superfitas ou similar. As fitas deverão apresentar prazo de validade mínimo de 02 (dois) anos a contar da data de entrega do material. Serão admitidas variações, para mais, de até 02 (dois) mm na largura</t>
  </si>
  <si>
    <r>
      <rPr>
        <b/>
        <u/>
        <sz val="11"/>
        <color rgb="FF000000"/>
        <rFont val="Calibri"/>
        <family val="2"/>
      </rPr>
      <t>PARTICIPAÇÃO ABERTA A QUALQUER INTERESSADO</t>
    </r>
    <r>
      <rPr>
        <sz val="11"/>
        <color rgb="FF000000"/>
        <rFont val="Calibri"/>
        <family val="2"/>
      </rPr>
      <t xml:space="preserve">
Papel A4, material: papel alcalino, comprimento: 297 mm, largura: 210 mm, aplicação: impressora laser e jato de tinta, gramatura: 75 g/m2, cor: branca, teor de umidade: 3,5% (variação aceitável de +/- 0,5), opacidade mínima: 87%, alvura: 100%, PH: alcalino. Embalagem em papel plástico à prova de umidade, adequadamente lacrada e com as devidas informações do produto e do fabricante. Marcas de Referência: Chamex, UltraPaper, Report</t>
    </r>
  </si>
  <si>
    <r>
      <rPr>
        <b/>
        <u/>
        <sz val="11"/>
        <color rgb="FF000000"/>
        <rFont val="Calibri"/>
        <family val="2"/>
      </rPr>
      <t>PARTICIPAÇÃO ABERTA A QUALQUER INTERESSADO</t>
    </r>
    <r>
      <rPr>
        <sz val="11"/>
        <color rgb="FF000000"/>
        <rFont val="Calibri"/>
        <family val="2"/>
      </rPr>
      <t xml:space="preserve">
Papel A4, tipo offset/sulfite, comprimento: 297 mm, largura: 210 mm, aplicação: impressora laser e jato de tinta, gramatura: 180g/m2, cor: branca. Embalagem adequadamente lacrada e com as devidas informações do produto e do fabricante. Marcas de referência: Usapel, Chamequinho, Filipinho.</t>
    </r>
  </si>
  <si>
    <r>
      <rPr>
        <b/>
        <u/>
        <sz val="11"/>
        <color rgb="FF000000"/>
        <rFont val="Calibri"/>
        <family val="2"/>
      </rPr>
      <t>PARTICIPAÇÃO EXCLUSIVA ME/EPP</t>
    </r>
    <r>
      <rPr>
        <sz val="11"/>
        <color rgb="FF000000"/>
        <rFont val="Calibri"/>
        <charset val="1"/>
      </rPr>
      <t xml:space="preserve">
Papel A4, material: papel alcalino, comprimento: 297 mm, largura: 210 mm, aplicação: impressora laser e jato de tinta, gramatura: 75 g/m2, cor: branca, teor de umidade: 3,5% (variação aceitável de +/- 0,5), opacidade mínima: 87%, alvura: 100%, PH: alcalino. Embalagem em papel plástico à prova de umidade, adequadamente lacrada e com as devidas informações do produto e do fabricante. Marcas de Referência: Chamex, UltraPaper, Report</t>
    </r>
  </si>
  <si>
    <r>
      <rPr>
        <b/>
        <u/>
        <sz val="11"/>
        <color rgb="FF000000"/>
        <rFont val="Calibri"/>
        <family val="2"/>
      </rPr>
      <t>PARTICIPAÇÃO EXCLUSIVA ME/EPP</t>
    </r>
    <r>
      <rPr>
        <sz val="11"/>
        <color rgb="FF000000"/>
        <rFont val="Calibri"/>
        <charset val="1"/>
      </rPr>
      <t xml:space="preserve">
Papel A4, tipo offset/sulfite, comprimento: 297 mm, largura: 210 mm, aplicação: impressora laser e jato de tinta, gramatura: 180g/m2, cor: branca. Embalagem adequadamente lacrada e com as devidas informações do produto e do fabricante. Marcas de referência: Usapel, Chamequinho, Filipinho.</t>
    </r>
  </si>
  <si>
    <t>Caixa com 1000 unidades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</si>
</sst>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R$-416]\ #,##0.00"/>
  </numFmts>
  <fonts count="8" x14ac:knownFonts="1">
    <font>
      <sz val="11"/>
      <color rgb="FF000000"/>
      <name val="Calibri"/>
      <charset val="1"/>
    </font>
    <font>
      <b/>
      <sz val="12"/>
      <color rgb="FF000000"/>
      <name val="Arial"/>
      <family val="2"/>
      <charset val="1"/>
    </font>
    <font>
      <b/>
      <sz val="11"/>
      <color rgb="FF000000"/>
      <name val="Calibri"/>
      <family val="2"/>
    </font>
    <font>
      <sz val="10"/>
      <color rgb="FF000000"/>
      <name val="Calibri"/>
      <family val="2"/>
    </font>
    <font>
      <sz val="10"/>
      <color rgb="FF000000"/>
      <name val="Calibri"/>
      <family val="2"/>
      <charset val="1"/>
    </font>
    <font>
      <i/>
      <sz val="10"/>
      <color rgb="FF000000"/>
      <name val="Calibri"/>
      <family val="2"/>
    </font>
    <font>
      <sz val="11"/>
      <color rgb="FF000000"/>
      <name val="Calibri"/>
      <family val="2"/>
    </font>
    <font>
      <b/>
      <u/>
      <sz val="11"/>
      <color rgb="FF000000"/>
      <name val="Calibri"/>
      <family val="2"/>
    </font>
  </fonts>
  <fills count="7">
    <fill>
      <patternFill patternType="none"/>
    </fill>
    <fill>
      <patternFill patternType="gray125"/>
    </fill>
    <fill>
      <patternFill patternType="solid">
        <fgColor rgb="FFD9D9D9"/>
        <bgColor rgb="FFC0C0C0"/>
      </patternFill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 tint="-0.14999847407452621"/>
        <bgColor rgb="FFFFFF00"/>
      </patternFill>
    </fill>
  </fills>
  <borders count="11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 style="hair">
        <color auto="1"/>
      </right>
      <top style="medium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medium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hair">
        <color auto="1"/>
      </bottom>
      <diagonal/>
    </border>
    <border>
      <left style="medium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>
      <protection hidden="1"/>
    </xf>
    <xf numFmtId="0" fontId="0" fillId="0" borderId="2" xfId="0" applyBorder="1"/>
    <xf numFmtId="0" fontId="3" fillId="2" borderId="9" xfId="0" applyFont="1" applyFill="1" applyBorder="1" applyAlignment="1">
      <alignment horizontal="center" vertical="center" wrapText="1"/>
    </xf>
    <xf numFmtId="0" fontId="4" fillId="2" borderId="9" xfId="0" applyFont="1" applyFill="1" applyBorder="1" applyAlignment="1">
      <alignment horizontal="center" vertical="center" wrapText="1"/>
    </xf>
    <xf numFmtId="0" fontId="0" fillId="6" borderId="9" xfId="0" applyFill="1" applyBorder="1" applyAlignment="1">
      <alignment horizontal="center" vertical="center" wrapText="1"/>
    </xf>
    <xf numFmtId="0" fontId="3" fillId="4" borderId="9" xfId="0" applyFont="1" applyFill="1" applyBorder="1" applyAlignment="1" applyProtection="1">
      <alignment horizontal="center" vertical="center" wrapText="1"/>
      <protection locked="0"/>
    </xf>
    <xf numFmtId="164" fontId="0" fillId="4" borderId="9" xfId="0" applyNumberFormat="1" applyFill="1" applyBorder="1" applyAlignment="1" applyProtection="1">
      <alignment horizontal="center" vertical="center"/>
      <protection locked="0"/>
    </xf>
    <xf numFmtId="164" fontId="0" fillId="2" borderId="9" xfId="0" applyNumberFormat="1" applyFill="1" applyBorder="1" applyAlignment="1">
      <alignment horizontal="center" vertical="center"/>
    </xf>
    <xf numFmtId="0" fontId="3" fillId="6" borderId="9" xfId="0" applyFont="1" applyFill="1" applyBorder="1" applyAlignment="1">
      <alignment horizontal="center" vertical="center"/>
    </xf>
    <xf numFmtId="164" fontId="2" fillId="2" borderId="9" xfId="0" applyNumberFormat="1" applyFont="1" applyFill="1" applyBorder="1" applyAlignment="1">
      <alignment horizontal="center" vertical="center"/>
    </xf>
    <xf numFmtId="0" fontId="3" fillId="5" borderId="9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6" fillId="6" borderId="9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wrapText="1"/>
    </xf>
    <xf numFmtId="49" fontId="0" fillId="4" borderId="6" xfId="0" applyNumberFormat="1" applyFill="1" applyBorder="1" applyAlignment="1" applyProtection="1">
      <alignment horizontal="left" vertical="center"/>
      <protection locked="0"/>
    </xf>
    <xf numFmtId="0" fontId="3" fillId="2" borderId="5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 wrapText="1"/>
    </xf>
    <xf numFmtId="49" fontId="0" fillId="4" borderId="4" xfId="0" applyNumberFormat="1" applyFill="1" applyBorder="1" applyAlignment="1" applyProtection="1">
      <alignment horizontal="left" vertical="center"/>
      <protection locked="0"/>
    </xf>
    <xf numFmtId="0" fontId="3" fillId="2" borderId="7" xfId="0" applyFont="1" applyFill="1" applyBorder="1" applyAlignment="1">
      <alignment horizontal="center" wrapText="1"/>
    </xf>
    <xf numFmtId="49" fontId="0" fillId="4" borderId="8" xfId="0" applyNumberFormat="1" applyFill="1" applyBorder="1" applyAlignment="1" applyProtection="1">
      <alignment horizontal="left" vertical="center"/>
      <protection locked="0"/>
    </xf>
    <xf numFmtId="0" fontId="2" fillId="2" borderId="10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right"/>
    </xf>
    <xf numFmtId="0" fontId="3" fillId="6" borderId="9" xfId="0" applyFont="1" applyFill="1" applyBorder="1" applyAlignment="1">
      <alignment horizontal="center" vertical="center"/>
    </xf>
    <xf numFmtId="0" fontId="2" fillId="5" borderId="9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left" vertical="center"/>
    </xf>
    <xf numFmtId="0" fontId="5" fillId="2" borderId="9" xfId="0" applyFont="1" applyFill="1" applyBorder="1" applyAlignment="1">
      <alignment horizontal="justify" vertical="center" wrapText="1"/>
    </xf>
    <xf numFmtId="0" fontId="5" fillId="2" borderId="9" xfId="0" applyFont="1" applyFill="1" applyBorder="1" applyAlignment="1">
      <alignment horizontal="center" vertical="center" wrapText="1"/>
    </xf>
    <xf numFmtId="0" fontId="0" fillId="4" borderId="9" xfId="0" applyFill="1" applyBorder="1" applyAlignment="1" applyProtection="1">
      <alignment horizontal="left" vertical="center"/>
      <protection locked="0"/>
    </xf>
    <xf numFmtId="0" fontId="3" fillId="2" borderId="9" xfId="0" applyFont="1" applyFill="1" applyBorder="1" applyAlignment="1">
      <alignment horizontal="center"/>
    </xf>
    <xf numFmtId="0" fontId="0" fillId="4" borderId="9" xfId="0" applyFill="1" applyBorder="1" applyAlignment="1" applyProtection="1">
      <alignment horizontal="center" vertical="center"/>
      <protection locked="0"/>
    </xf>
    <xf numFmtId="0" fontId="3" fillId="2" borderId="9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77"/>
  <sheetViews>
    <sheetView showGridLines="0" tabSelected="1" topLeftCell="A54" zoomScale="85" zoomScaleNormal="85" workbookViewId="0">
      <selection activeCell="L57" sqref="L57"/>
    </sheetView>
  </sheetViews>
  <sheetFormatPr defaultColWidth="8.28515625" defaultRowHeight="15" x14ac:dyDescent="0.25"/>
  <cols>
    <col min="1" max="1" width="9.85546875" style="1" customWidth="1"/>
    <col min="2" max="2" width="6.28515625" style="1" customWidth="1"/>
    <col min="3" max="3" width="35.7109375" style="1" customWidth="1"/>
    <col min="4" max="4" width="10.7109375" style="1" customWidth="1"/>
    <col min="5" max="5" width="7.42578125" style="1" customWidth="1"/>
    <col min="6" max="6" width="12.140625" style="1" customWidth="1"/>
    <col min="7" max="7" width="14.28515625" style="1" customWidth="1"/>
    <col min="8" max="8" width="14.7109375" style="1" customWidth="1"/>
    <col min="9" max="9" width="1.5703125" customWidth="1"/>
  </cols>
  <sheetData>
    <row r="1" spans="1:9" ht="28.35" customHeight="1" x14ac:dyDescent="0.25">
      <c r="A1" s="17" t="s">
        <v>0</v>
      </c>
      <c r="B1" s="17"/>
      <c r="C1" s="17"/>
      <c r="D1" s="17"/>
      <c r="E1" s="17"/>
      <c r="F1" s="17"/>
      <c r="G1" s="17"/>
      <c r="H1" s="17"/>
    </row>
    <row r="2" spans="1:9" ht="20.65" customHeight="1" x14ac:dyDescent="0.25">
      <c r="A2" s="17" t="s">
        <v>86</v>
      </c>
      <c r="B2" s="17"/>
      <c r="C2" s="17"/>
      <c r="D2" s="17"/>
      <c r="E2" s="17"/>
      <c r="F2" s="17"/>
      <c r="G2" s="17"/>
      <c r="H2" s="17"/>
      <c r="I2" s="2"/>
    </row>
    <row r="3" spans="1:9" ht="33.4" customHeight="1" x14ac:dyDescent="0.25">
      <c r="A3" s="18" t="s">
        <v>1</v>
      </c>
      <c r="B3" s="18"/>
      <c r="C3" s="18"/>
      <c r="D3" s="18"/>
      <c r="E3" s="18"/>
      <c r="F3" s="18"/>
      <c r="G3" s="18"/>
      <c r="H3" s="18"/>
    </row>
    <row r="4" spans="1:9" x14ac:dyDescent="0.25">
      <c r="A4" s="19" t="s">
        <v>2</v>
      </c>
      <c r="B4" s="19"/>
      <c r="C4" s="19"/>
      <c r="D4" s="19"/>
      <c r="E4" s="19"/>
      <c r="F4" s="19"/>
      <c r="G4" s="19"/>
      <c r="H4" s="19"/>
      <c r="I4" s="2"/>
    </row>
    <row r="5" spans="1:9" ht="24.95" customHeight="1" x14ac:dyDescent="0.25">
      <c r="A5" s="20" t="s">
        <v>3</v>
      </c>
      <c r="B5" s="20"/>
      <c r="C5" s="21"/>
      <c r="D5" s="21"/>
      <c r="E5" s="21"/>
      <c r="F5" s="21"/>
      <c r="G5" s="21"/>
      <c r="H5" s="21"/>
      <c r="I5" s="2"/>
    </row>
    <row r="6" spans="1:9" ht="13.9" customHeight="1" x14ac:dyDescent="0.25">
      <c r="A6" s="14" t="s">
        <v>4</v>
      </c>
      <c r="B6" s="14"/>
      <c r="C6" s="15"/>
      <c r="D6" s="15"/>
      <c r="E6" s="15"/>
      <c r="F6" s="15"/>
      <c r="G6" s="15"/>
      <c r="H6" s="15"/>
      <c r="I6" s="2"/>
    </row>
    <row r="7" spans="1:9" ht="13.9" customHeight="1" x14ac:dyDescent="0.25">
      <c r="A7" s="14" t="s">
        <v>5</v>
      </c>
      <c r="B7" s="14"/>
      <c r="C7" s="15"/>
      <c r="D7" s="15"/>
      <c r="E7" s="15"/>
      <c r="F7" s="15"/>
      <c r="G7" s="15"/>
      <c r="H7" s="15"/>
      <c r="I7" s="2"/>
    </row>
    <row r="8" spans="1:9" ht="13.9" customHeight="1" x14ac:dyDescent="0.25">
      <c r="A8" s="14" t="s">
        <v>6</v>
      </c>
      <c r="B8" s="14"/>
      <c r="C8" s="15"/>
      <c r="D8" s="15"/>
      <c r="E8" s="15"/>
      <c r="F8" s="15"/>
      <c r="G8" s="15"/>
      <c r="H8" s="15"/>
      <c r="I8" s="2"/>
    </row>
    <row r="9" spans="1:9" ht="13.9" customHeight="1" x14ac:dyDescent="0.25">
      <c r="A9" s="14" t="s">
        <v>7</v>
      </c>
      <c r="B9" s="14"/>
      <c r="C9" s="15"/>
      <c r="D9" s="15"/>
      <c r="E9" s="15"/>
      <c r="F9" s="15"/>
      <c r="G9" s="15"/>
      <c r="H9" s="15"/>
      <c r="I9" s="2"/>
    </row>
    <row r="10" spans="1:9" ht="13.9" customHeight="1" x14ac:dyDescent="0.25">
      <c r="A10" s="16" t="s">
        <v>8</v>
      </c>
      <c r="B10" s="16"/>
      <c r="C10" s="15"/>
      <c r="D10" s="15"/>
      <c r="E10" s="15"/>
      <c r="F10" s="15"/>
      <c r="G10" s="15"/>
      <c r="H10" s="15"/>
      <c r="I10" s="2"/>
    </row>
    <row r="11" spans="1:9" ht="13.9" customHeight="1" thickBot="1" x14ac:dyDescent="0.3">
      <c r="A11" s="22" t="s">
        <v>9</v>
      </c>
      <c r="B11" s="22"/>
      <c r="C11" s="23"/>
      <c r="D11" s="23"/>
      <c r="E11" s="23"/>
      <c r="F11" s="23"/>
      <c r="G11" s="23"/>
      <c r="H11" s="23"/>
      <c r="I11" s="2"/>
    </row>
    <row r="12" spans="1:9" x14ac:dyDescent="0.25">
      <c r="A12" s="24" t="s">
        <v>10</v>
      </c>
      <c r="B12" s="24"/>
      <c r="C12" s="24"/>
      <c r="D12" s="24"/>
      <c r="E12" s="24"/>
      <c r="F12" s="24"/>
      <c r="G12" s="24"/>
      <c r="H12" s="24"/>
      <c r="I12" s="2"/>
    </row>
    <row r="13" spans="1:9" ht="22.9" customHeight="1" x14ac:dyDescent="0.25">
      <c r="A13" s="3" t="s">
        <v>11</v>
      </c>
      <c r="B13" s="3" t="s">
        <v>12</v>
      </c>
      <c r="C13" s="3" t="s">
        <v>13</v>
      </c>
      <c r="D13" s="4" t="s">
        <v>14</v>
      </c>
      <c r="E13" s="3" t="s">
        <v>15</v>
      </c>
      <c r="F13" s="3" t="s">
        <v>16</v>
      </c>
      <c r="G13" s="3" t="s">
        <v>17</v>
      </c>
      <c r="H13" s="3" t="s">
        <v>18</v>
      </c>
    </row>
    <row r="14" spans="1:9" ht="111.75" customHeight="1" x14ac:dyDescent="0.25">
      <c r="A14" s="26">
        <v>1</v>
      </c>
      <c r="B14" s="5">
        <v>1</v>
      </c>
      <c r="C14" s="5" t="s">
        <v>25</v>
      </c>
      <c r="D14" s="5" t="s">
        <v>26</v>
      </c>
      <c r="E14" s="5">
        <v>169</v>
      </c>
      <c r="F14" s="6"/>
      <c r="G14" s="7"/>
      <c r="H14" s="8">
        <f t="shared" ref="H14:H65" si="0">IFERROR(ROUNDDOWN((E14*G14),2),0)</f>
        <v>0</v>
      </c>
    </row>
    <row r="15" spans="1:9" ht="75" x14ac:dyDescent="0.25">
      <c r="A15" s="26"/>
      <c r="B15" s="5">
        <v>2</v>
      </c>
      <c r="C15" s="5" t="s">
        <v>91</v>
      </c>
      <c r="D15" s="5" t="s">
        <v>26</v>
      </c>
      <c r="E15" s="5">
        <v>346</v>
      </c>
      <c r="F15" s="6"/>
      <c r="G15" s="7"/>
      <c r="H15" s="8">
        <f t="shared" si="0"/>
        <v>0</v>
      </c>
    </row>
    <row r="16" spans="1:9" ht="105" x14ac:dyDescent="0.25">
      <c r="A16" s="26"/>
      <c r="B16" s="5">
        <v>3</v>
      </c>
      <c r="C16" s="5" t="s">
        <v>27</v>
      </c>
      <c r="D16" s="5" t="s">
        <v>26</v>
      </c>
      <c r="E16" s="5">
        <v>2875</v>
      </c>
      <c r="F16" s="6"/>
      <c r="G16" s="7"/>
      <c r="H16" s="8">
        <f>IFERROR(ROUNDDOWN((E16*G16),2),0)</f>
        <v>0</v>
      </c>
    </row>
    <row r="17" spans="1:8" ht="165" x14ac:dyDescent="0.25">
      <c r="A17" s="26">
        <v>2</v>
      </c>
      <c r="B17" s="5">
        <v>4</v>
      </c>
      <c r="C17" s="5" t="s">
        <v>28</v>
      </c>
      <c r="D17" s="5" t="s">
        <v>29</v>
      </c>
      <c r="E17" s="5">
        <v>123</v>
      </c>
      <c r="F17" s="6"/>
      <c r="G17" s="7"/>
      <c r="H17" s="8">
        <f t="shared" si="0"/>
        <v>0</v>
      </c>
    </row>
    <row r="18" spans="1:8" ht="99.75" customHeight="1" x14ac:dyDescent="0.25">
      <c r="A18" s="26"/>
      <c r="B18" s="5">
        <v>5</v>
      </c>
      <c r="C18" s="5" t="s">
        <v>30</v>
      </c>
      <c r="D18" s="5" t="s">
        <v>29</v>
      </c>
      <c r="E18" s="5">
        <v>123</v>
      </c>
      <c r="F18" s="6"/>
      <c r="G18" s="7"/>
      <c r="H18" s="8">
        <f t="shared" si="0"/>
        <v>0</v>
      </c>
    </row>
    <row r="19" spans="1:8" ht="204" customHeight="1" x14ac:dyDescent="0.25">
      <c r="A19" s="26"/>
      <c r="B19" s="5">
        <v>6</v>
      </c>
      <c r="C19" s="13" t="s">
        <v>92</v>
      </c>
      <c r="D19" s="5" t="s">
        <v>29</v>
      </c>
      <c r="E19" s="5">
        <v>123</v>
      </c>
      <c r="F19" s="6"/>
      <c r="G19" s="7"/>
      <c r="H19" s="8">
        <f t="shared" si="0"/>
        <v>0</v>
      </c>
    </row>
    <row r="20" spans="1:8" ht="156.75" customHeight="1" x14ac:dyDescent="0.25">
      <c r="A20" s="26">
        <v>3</v>
      </c>
      <c r="B20" s="5">
        <v>7</v>
      </c>
      <c r="C20" s="5" t="s">
        <v>31</v>
      </c>
      <c r="D20" s="5" t="s">
        <v>26</v>
      </c>
      <c r="E20" s="5">
        <v>137</v>
      </c>
      <c r="F20" s="6"/>
      <c r="G20" s="7"/>
      <c r="H20" s="8">
        <f t="shared" si="0"/>
        <v>0</v>
      </c>
    </row>
    <row r="21" spans="1:8" ht="135" x14ac:dyDescent="0.25">
      <c r="A21" s="26"/>
      <c r="B21" s="5">
        <v>8</v>
      </c>
      <c r="C21" s="5" t="s">
        <v>32</v>
      </c>
      <c r="D21" s="5" t="s">
        <v>26</v>
      </c>
      <c r="E21" s="5">
        <v>49</v>
      </c>
      <c r="F21" s="6"/>
      <c r="G21" s="7"/>
      <c r="H21" s="8">
        <f t="shared" si="0"/>
        <v>0</v>
      </c>
    </row>
    <row r="22" spans="1:8" ht="75" x14ac:dyDescent="0.25">
      <c r="A22" s="26"/>
      <c r="B22" s="5">
        <v>9</v>
      </c>
      <c r="C22" s="5" t="s">
        <v>33</v>
      </c>
      <c r="D22" s="5" t="s">
        <v>26</v>
      </c>
      <c r="E22" s="5">
        <v>4</v>
      </c>
      <c r="F22" s="6"/>
      <c r="G22" s="7"/>
      <c r="H22" s="8">
        <f>IFERROR(ROUNDDOWN((E22*G22),2),0)</f>
        <v>0</v>
      </c>
    </row>
    <row r="23" spans="1:8" ht="120" x14ac:dyDescent="0.25">
      <c r="A23" s="26">
        <v>4</v>
      </c>
      <c r="B23" s="5">
        <v>10</v>
      </c>
      <c r="C23" s="5" t="s">
        <v>34</v>
      </c>
      <c r="D23" s="5" t="s">
        <v>26</v>
      </c>
      <c r="E23" s="5">
        <v>84</v>
      </c>
      <c r="F23" s="6"/>
      <c r="G23" s="7"/>
      <c r="H23" s="8">
        <f>IFERROR(ROUNDDOWN((E23*G23),2),0)</f>
        <v>0</v>
      </c>
    </row>
    <row r="24" spans="1:8" ht="160.5" customHeight="1" x14ac:dyDescent="0.25">
      <c r="A24" s="26"/>
      <c r="B24" s="5">
        <v>11</v>
      </c>
      <c r="C24" s="5" t="s">
        <v>35</v>
      </c>
      <c r="D24" s="5" t="s">
        <v>26</v>
      </c>
      <c r="E24" s="5">
        <v>84</v>
      </c>
      <c r="F24" s="6"/>
      <c r="G24" s="7"/>
      <c r="H24" s="8">
        <f t="shared" si="0"/>
        <v>0</v>
      </c>
    </row>
    <row r="25" spans="1:8" ht="120" x14ac:dyDescent="0.25">
      <c r="A25" s="26"/>
      <c r="B25" s="5">
        <v>12</v>
      </c>
      <c r="C25" s="5" t="s">
        <v>36</v>
      </c>
      <c r="D25" s="5" t="s">
        <v>26</v>
      </c>
      <c r="E25" s="5">
        <v>84</v>
      </c>
      <c r="F25" s="6"/>
      <c r="G25" s="7"/>
      <c r="H25" s="8">
        <f t="shared" si="0"/>
        <v>0</v>
      </c>
    </row>
    <row r="26" spans="1:8" ht="135.75" customHeight="1" x14ac:dyDescent="0.25">
      <c r="A26" s="26">
        <v>5</v>
      </c>
      <c r="B26" s="5">
        <v>13</v>
      </c>
      <c r="C26" s="5" t="s">
        <v>37</v>
      </c>
      <c r="D26" s="5" t="s">
        <v>26</v>
      </c>
      <c r="E26" s="5">
        <v>378</v>
      </c>
      <c r="F26" s="6"/>
      <c r="G26" s="7"/>
      <c r="H26" s="8">
        <f t="shared" si="0"/>
        <v>0</v>
      </c>
    </row>
    <row r="27" spans="1:8" ht="105" x14ac:dyDescent="0.25">
      <c r="A27" s="26"/>
      <c r="B27" s="5">
        <v>14</v>
      </c>
      <c r="C27" s="5" t="s">
        <v>38</v>
      </c>
      <c r="D27" s="5" t="s">
        <v>26</v>
      </c>
      <c r="E27" s="5">
        <v>534</v>
      </c>
      <c r="F27" s="6"/>
      <c r="G27" s="7"/>
      <c r="H27" s="8">
        <f t="shared" si="0"/>
        <v>0</v>
      </c>
    </row>
    <row r="28" spans="1:8" ht="150" x14ac:dyDescent="0.25">
      <c r="A28" s="26"/>
      <c r="B28" s="5">
        <v>15</v>
      </c>
      <c r="C28" s="5" t="s">
        <v>39</v>
      </c>
      <c r="D28" s="5" t="s">
        <v>26</v>
      </c>
      <c r="E28" s="5">
        <v>204</v>
      </c>
      <c r="F28" s="6"/>
      <c r="G28" s="7"/>
      <c r="H28" s="8">
        <f t="shared" si="0"/>
        <v>0</v>
      </c>
    </row>
    <row r="29" spans="1:8" ht="60" x14ac:dyDescent="0.25">
      <c r="A29" s="26"/>
      <c r="B29" s="5">
        <v>16</v>
      </c>
      <c r="C29" s="5" t="s">
        <v>40</v>
      </c>
      <c r="D29" s="5" t="s">
        <v>26</v>
      </c>
      <c r="E29" s="5">
        <v>549</v>
      </c>
      <c r="F29" s="6"/>
      <c r="G29" s="7"/>
      <c r="H29" s="8">
        <f t="shared" si="0"/>
        <v>0</v>
      </c>
    </row>
    <row r="30" spans="1:8" ht="105" x14ac:dyDescent="0.25">
      <c r="A30" s="26"/>
      <c r="B30" s="5">
        <v>17</v>
      </c>
      <c r="C30" s="5" t="s">
        <v>41</v>
      </c>
      <c r="D30" s="5" t="s">
        <v>26</v>
      </c>
      <c r="E30" s="5">
        <v>18</v>
      </c>
      <c r="F30" s="6"/>
      <c r="G30" s="7"/>
      <c r="H30" s="8">
        <f t="shared" si="0"/>
        <v>0</v>
      </c>
    </row>
    <row r="31" spans="1:8" ht="135" x14ac:dyDescent="0.25">
      <c r="A31" s="26"/>
      <c r="B31" s="5">
        <v>18</v>
      </c>
      <c r="C31" s="5" t="s">
        <v>42</v>
      </c>
      <c r="D31" s="5" t="s">
        <v>43</v>
      </c>
      <c r="E31" s="5">
        <v>6</v>
      </c>
      <c r="F31" s="6"/>
      <c r="G31" s="7"/>
      <c r="H31" s="8">
        <f t="shared" si="0"/>
        <v>0</v>
      </c>
    </row>
    <row r="32" spans="1:8" ht="105" x14ac:dyDescent="0.25">
      <c r="A32" s="26">
        <v>6</v>
      </c>
      <c r="B32" s="5">
        <v>19</v>
      </c>
      <c r="C32" s="5" t="s">
        <v>44</v>
      </c>
      <c r="D32" s="5" t="s">
        <v>26</v>
      </c>
      <c r="E32" s="5">
        <v>84</v>
      </c>
      <c r="F32" s="6"/>
      <c r="G32" s="7"/>
      <c r="H32" s="8">
        <f t="shared" si="0"/>
        <v>0</v>
      </c>
    </row>
    <row r="33" spans="1:8" ht="90" x14ac:dyDescent="0.25">
      <c r="A33" s="26"/>
      <c r="B33" s="5">
        <v>20</v>
      </c>
      <c r="C33" s="5" t="s">
        <v>45</v>
      </c>
      <c r="D33" s="5" t="s">
        <v>26</v>
      </c>
      <c r="E33" s="5">
        <v>41</v>
      </c>
      <c r="F33" s="6"/>
      <c r="G33" s="7"/>
      <c r="H33" s="8">
        <f t="shared" si="0"/>
        <v>0</v>
      </c>
    </row>
    <row r="34" spans="1:8" ht="120" x14ac:dyDescent="0.25">
      <c r="A34" s="26">
        <v>7</v>
      </c>
      <c r="B34" s="5">
        <v>21</v>
      </c>
      <c r="C34" s="5" t="s">
        <v>46</v>
      </c>
      <c r="D34" s="5" t="s">
        <v>26</v>
      </c>
      <c r="E34" s="5">
        <v>230</v>
      </c>
      <c r="F34" s="6"/>
      <c r="G34" s="7"/>
      <c r="H34" s="8">
        <f t="shared" si="0"/>
        <v>0</v>
      </c>
    </row>
    <row r="35" spans="1:8" ht="166.5" customHeight="1" x14ac:dyDescent="0.25">
      <c r="A35" s="26"/>
      <c r="B35" s="5">
        <v>22</v>
      </c>
      <c r="C35" s="5" t="s">
        <v>48</v>
      </c>
      <c r="D35" s="5" t="s">
        <v>47</v>
      </c>
      <c r="E35" s="5">
        <v>222</v>
      </c>
      <c r="F35" s="6"/>
      <c r="G35" s="7"/>
      <c r="H35" s="8">
        <f t="shared" si="0"/>
        <v>0</v>
      </c>
    </row>
    <row r="36" spans="1:8" ht="120" x14ac:dyDescent="0.25">
      <c r="A36" s="26"/>
      <c r="B36" s="5">
        <v>23</v>
      </c>
      <c r="C36" s="5" t="s">
        <v>50</v>
      </c>
      <c r="D36" s="5" t="s">
        <v>49</v>
      </c>
      <c r="E36" s="5">
        <v>525</v>
      </c>
      <c r="F36" s="6"/>
      <c r="G36" s="7"/>
      <c r="H36" s="8">
        <f t="shared" si="0"/>
        <v>0</v>
      </c>
    </row>
    <row r="37" spans="1:8" ht="120" x14ac:dyDescent="0.25">
      <c r="A37" s="26"/>
      <c r="B37" s="5">
        <v>24</v>
      </c>
      <c r="C37" s="5" t="s">
        <v>51</v>
      </c>
      <c r="D37" s="5" t="s">
        <v>52</v>
      </c>
      <c r="E37" s="5">
        <v>492</v>
      </c>
      <c r="F37" s="6"/>
      <c r="G37" s="7"/>
      <c r="H37" s="8">
        <f t="shared" si="0"/>
        <v>0</v>
      </c>
    </row>
    <row r="38" spans="1:8" ht="90" x14ac:dyDescent="0.25">
      <c r="A38" s="26">
        <v>8</v>
      </c>
      <c r="B38" s="5">
        <v>25</v>
      </c>
      <c r="C38" s="5" t="s">
        <v>53</v>
      </c>
      <c r="D38" s="5" t="s">
        <v>56</v>
      </c>
      <c r="E38" s="5">
        <v>293</v>
      </c>
      <c r="F38" s="6"/>
      <c r="G38" s="7"/>
      <c r="H38" s="8">
        <f t="shared" si="0"/>
        <v>0</v>
      </c>
    </row>
    <row r="39" spans="1:8" ht="180" x14ac:dyDescent="0.25">
      <c r="A39" s="26"/>
      <c r="B39" s="5">
        <v>26</v>
      </c>
      <c r="C39" s="5" t="s">
        <v>54</v>
      </c>
      <c r="D39" s="5" t="s">
        <v>57</v>
      </c>
      <c r="E39" s="5">
        <v>84</v>
      </c>
      <c r="F39" s="6"/>
      <c r="G39" s="7"/>
      <c r="H39" s="8">
        <f t="shared" si="0"/>
        <v>0</v>
      </c>
    </row>
    <row r="40" spans="1:8" ht="90" x14ac:dyDescent="0.25">
      <c r="A40" s="26"/>
      <c r="B40" s="5">
        <v>27</v>
      </c>
      <c r="C40" s="5" t="s">
        <v>55</v>
      </c>
      <c r="D40" s="5" t="s">
        <v>58</v>
      </c>
      <c r="E40" s="5">
        <v>370</v>
      </c>
      <c r="F40" s="6"/>
      <c r="G40" s="7"/>
      <c r="H40" s="8">
        <f t="shared" si="0"/>
        <v>0</v>
      </c>
    </row>
    <row r="41" spans="1:8" ht="173.25" customHeight="1" x14ac:dyDescent="0.25">
      <c r="A41" s="26">
        <v>9</v>
      </c>
      <c r="B41" s="5">
        <v>28</v>
      </c>
      <c r="C41" s="5" t="s">
        <v>59</v>
      </c>
      <c r="D41" s="5" t="s">
        <v>26</v>
      </c>
      <c r="E41" s="5">
        <v>42</v>
      </c>
      <c r="F41" s="6"/>
      <c r="G41" s="7"/>
      <c r="H41" s="8">
        <f t="shared" si="0"/>
        <v>0</v>
      </c>
    </row>
    <row r="42" spans="1:8" ht="90" x14ac:dyDescent="0.25">
      <c r="A42" s="26"/>
      <c r="B42" s="5">
        <v>29</v>
      </c>
      <c r="C42" s="5" t="s">
        <v>60</v>
      </c>
      <c r="D42" s="5" t="s">
        <v>26</v>
      </c>
      <c r="E42" s="5">
        <v>84</v>
      </c>
      <c r="F42" s="6"/>
      <c r="G42" s="7"/>
      <c r="H42" s="8">
        <f t="shared" si="0"/>
        <v>0</v>
      </c>
    </row>
    <row r="43" spans="1:8" ht="166.5" customHeight="1" x14ac:dyDescent="0.25">
      <c r="A43" s="26"/>
      <c r="B43" s="5">
        <v>30</v>
      </c>
      <c r="C43" s="5" t="s">
        <v>61</v>
      </c>
      <c r="D43" s="5" t="s">
        <v>26</v>
      </c>
      <c r="E43" s="5">
        <v>207</v>
      </c>
      <c r="F43" s="6"/>
      <c r="G43" s="7"/>
      <c r="H43" s="8">
        <f t="shared" si="0"/>
        <v>0</v>
      </c>
    </row>
    <row r="44" spans="1:8" ht="166.5" customHeight="1" x14ac:dyDescent="0.25">
      <c r="A44" s="26">
        <v>10</v>
      </c>
      <c r="B44" s="5">
        <v>31</v>
      </c>
      <c r="C44" s="5" t="s">
        <v>62</v>
      </c>
      <c r="D44" s="5" t="s">
        <v>26</v>
      </c>
      <c r="E44" s="5">
        <v>126</v>
      </c>
      <c r="F44" s="6"/>
      <c r="G44" s="7"/>
      <c r="H44" s="8">
        <f t="shared" si="0"/>
        <v>0</v>
      </c>
    </row>
    <row r="45" spans="1:8" ht="150" x14ac:dyDescent="0.25">
      <c r="A45" s="26"/>
      <c r="B45" s="5">
        <v>32</v>
      </c>
      <c r="C45" s="5" t="s">
        <v>63</v>
      </c>
      <c r="D45" s="5" t="s">
        <v>26</v>
      </c>
      <c r="E45" s="5">
        <v>207</v>
      </c>
      <c r="F45" s="6"/>
      <c r="G45" s="7"/>
      <c r="H45" s="8">
        <f t="shared" si="0"/>
        <v>0</v>
      </c>
    </row>
    <row r="46" spans="1:8" ht="155.25" customHeight="1" x14ac:dyDescent="0.25">
      <c r="A46" s="26"/>
      <c r="B46" s="5">
        <v>33</v>
      </c>
      <c r="C46" s="13" t="s">
        <v>64</v>
      </c>
      <c r="D46" s="5" t="s">
        <v>26</v>
      </c>
      <c r="E46" s="5">
        <v>168</v>
      </c>
      <c r="F46" s="6"/>
      <c r="G46" s="7"/>
      <c r="H46" s="8">
        <f t="shared" si="0"/>
        <v>0</v>
      </c>
    </row>
    <row r="47" spans="1:8" ht="105" x14ac:dyDescent="0.25">
      <c r="A47" s="26"/>
      <c r="B47" s="5">
        <v>34</v>
      </c>
      <c r="C47" s="5" t="s">
        <v>65</v>
      </c>
      <c r="D47" s="5" t="s">
        <v>26</v>
      </c>
      <c r="E47" s="5">
        <v>615</v>
      </c>
      <c r="F47" s="6"/>
      <c r="G47" s="7"/>
      <c r="H47" s="8">
        <f t="shared" si="0"/>
        <v>0</v>
      </c>
    </row>
    <row r="48" spans="1:8" ht="225" x14ac:dyDescent="0.25">
      <c r="A48" s="26">
        <v>11</v>
      </c>
      <c r="B48" s="5">
        <v>35</v>
      </c>
      <c r="C48" s="5" t="s">
        <v>66</v>
      </c>
      <c r="D48" s="5" t="s">
        <v>26</v>
      </c>
      <c r="E48" s="5">
        <v>6534</v>
      </c>
      <c r="F48" s="6"/>
      <c r="G48" s="7"/>
      <c r="H48" s="8">
        <f t="shared" si="0"/>
        <v>0</v>
      </c>
    </row>
    <row r="49" spans="1:8" ht="150" x14ac:dyDescent="0.25">
      <c r="A49" s="26"/>
      <c r="B49" s="5">
        <v>36</v>
      </c>
      <c r="C49" s="5" t="s">
        <v>67</v>
      </c>
      <c r="D49" s="5" t="s">
        <v>26</v>
      </c>
      <c r="E49" s="5">
        <v>85</v>
      </c>
      <c r="F49" s="6"/>
      <c r="G49" s="7"/>
      <c r="H49" s="8">
        <f t="shared" si="0"/>
        <v>0</v>
      </c>
    </row>
    <row r="50" spans="1:8" ht="225" x14ac:dyDescent="0.25">
      <c r="A50" s="26">
        <v>12</v>
      </c>
      <c r="B50" s="5">
        <v>37</v>
      </c>
      <c r="C50" s="13" t="s">
        <v>93</v>
      </c>
      <c r="D50" s="5" t="s">
        <v>68</v>
      </c>
      <c r="E50" s="5">
        <v>2223</v>
      </c>
      <c r="F50" s="6"/>
      <c r="G50" s="7"/>
      <c r="H50" s="8">
        <f t="shared" si="0"/>
        <v>0</v>
      </c>
    </row>
    <row r="51" spans="1:8" ht="165" x14ac:dyDescent="0.25">
      <c r="A51" s="26"/>
      <c r="B51" s="5">
        <v>38</v>
      </c>
      <c r="C51" s="13" t="s">
        <v>94</v>
      </c>
      <c r="D51" s="5" t="s">
        <v>81</v>
      </c>
      <c r="E51" s="5">
        <v>616</v>
      </c>
      <c r="F51" s="6"/>
      <c r="G51" s="7"/>
      <c r="H51" s="8">
        <f t="shared" si="0"/>
        <v>0</v>
      </c>
    </row>
    <row r="52" spans="1:8" ht="210" x14ac:dyDescent="0.25">
      <c r="A52" s="26">
        <v>13</v>
      </c>
      <c r="B52" s="5">
        <v>39</v>
      </c>
      <c r="C52" s="13" t="s">
        <v>95</v>
      </c>
      <c r="D52" s="5" t="s">
        <v>68</v>
      </c>
      <c r="E52" s="5">
        <v>741</v>
      </c>
      <c r="F52" s="6"/>
      <c r="G52" s="7"/>
      <c r="H52" s="8">
        <f t="shared" ref="H52:H53" si="1">IFERROR(ROUNDDOWN((E52*G52),2),0)</f>
        <v>0</v>
      </c>
    </row>
    <row r="53" spans="1:8" ht="150" x14ac:dyDescent="0.25">
      <c r="A53" s="26"/>
      <c r="B53" s="5">
        <v>40</v>
      </c>
      <c r="C53" s="13" t="s">
        <v>96</v>
      </c>
      <c r="D53" s="5" t="s">
        <v>81</v>
      </c>
      <c r="E53" s="5">
        <v>206</v>
      </c>
      <c r="F53" s="6"/>
      <c r="G53" s="7"/>
      <c r="H53" s="8">
        <f t="shared" si="1"/>
        <v>0</v>
      </c>
    </row>
    <row r="54" spans="1:8" ht="120" x14ac:dyDescent="0.25">
      <c r="A54" s="26">
        <v>14</v>
      </c>
      <c r="B54" s="5">
        <v>41</v>
      </c>
      <c r="C54" s="5" t="s">
        <v>69</v>
      </c>
      <c r="D54" s="5" t="s">
        <v>70</v>
      </c>
      <c r="E54" s="5">
        <v>42</v>
      </c>
      <c r="F54" s="6"/>
      <c r="G54" s="7"/>
      <c r="H54" s="8">
        <f t="shared" si="0"/>
        <v>0</v>
      </c>
    </row>
    <row r="55" spans="1:8" ht="120" x14ac:dyDescent="0.25">
      <c r="A55" s="26"/>
      <c r="B55" s="5">
        <v>42</v>
      </c>
      <c r="C55" s="5" t="s">
        <v>71</v>
      </c>
      <c r="D55" s="5" t="s">
        <v>70</v>
      </c>
      <c r="E55" s="5">
        <v>84</v>
      </c>
      <c r="F55" s="6"/>
      <c r="G55" s="7"/>
      <c r="H55" s="8">
        <f t="shared" si="0"/>
        <v>0</v>
      </c>
    </row>
    <row r="56" spans="1:8" ht="105" x14ac:dyDescent="0.25">
      <c r="A56" s="26"/>
      <c r="B56" s="5">
        <v>43</v>
      </c>
      <c r="C56" s="5" t="s">
        <v>72</v>
      </c>
      <c r="D56" s="5" t="s">
        <v>97</v>
      </c>
      <c r="E56" s="5">
        <v>210</v>
      </c>
      <c r="F56" s="6"/>
      <c r="G56" s="7"/>
      <c r="H56" s="8">
        <f t="shared" si="0"/>
        <v>0</v>
      </c>
    </row>
    <row r="57" spans="1:8" ht="105" x14ac:dyDescent="0.25">
      <c r="A57" s="26"/>
      <c r="B57" s="5">
        <v>44</v>
      </c>
      <c r="C57" s="5" t="s">
        <v>73</v>
      </c>
      <c r="D57" s="5" t="s">
        <v>70</v>
      </c>
      <c r="E57" s="5">
        <v>42</v>
      </c>
      <c r="F57" s="6"/>
      <c r="G57" s="7"/>
      <c r="H57" s="8">
        <f t="shared" si="0"/>
        <v>0</v>
      </c>
    </row>
    <row r="58" spans="1:8" ht="90" x14ac:dyDescent="0.25">
      <c r="A58" s="9" t="s">
        <v>80</v>
      </c>
      <c r="B58" s="5">
        <v>45</v>
      </c>
      <c r="C58" s="5" t="s">
        <v>74</v>
      </c>
      <c r="D58" s="5" t="s">
        <v>26</v>
      </c>
      <c r="E58" s="5">
        <v>84</v>
      </c>
      <c r="F58" s="6"/>
      <c r="G58" s="7"/>
      <c r="H58" s="8">
        <f t="shared" si="0"/>
        <v>0</v>
      </c>
    </row>
    <row r="59" spans="1:8" ht="105" x14ac:dyDescent="0.25">
      <c r="A59" s="9" t="s">
        <v>80</v>
      </c>
      <c r="B59" s="5">
        <v>46</v>
      </c>
      <c r="C59" s="5" t="s">
        <v>75</v>
      </c>
      <c r="D59" s="5" t="s">
        <v>26</v>
      </c>
      <c r="E59" s="5">
        <v>41</v>
      </c>
      <c r="F59" s="6"/>
      <c r="G59" s="7"/>
      <c r="H59" s="8">
        <f t="shared" si="0"/>
        <v>0</v>
      </c>
    </row>
    <row r="60" spans="1:8" ht="90" x14ac:dyDescent="0.25">
      <c r="A60" s="9" t="s">
        <v>80</v>
      </c>
      <c r="B60" s="5">
        <v>47</v>
      </c>
      <c r="C60" s="5" t="s">
        <v>76</v>
      </c>
      <c r="D60" s="5" t="s">
        <v>26</v>
      </c>
      <c r="E60" s="5">
        <v>137</v>
      </c>
      <c r="F60" s="6"/>
      <c r="G60" s="7"/>
      <c r="H60" s="8">
        <f t="shared" si="0"/>
        <v>0</v>
      </c>
    </row>
    <row r="61" spans="1:8" ht="120" x14ac:dyDescent="0.25">
      <c r="A61" s="9" t="s">
        <v>80</v>
      </c>
      <c r="B61" s="5">
        <v>48</v>
      </c>
      <c r="C61" s="5" t="s">
        <v>77</v>
      </c>
      <c r="D61" s="5" t="s">
        <v>26</v>
      </c>
      <c r="E61" s="5">
        <v>1848</v>
      </c>
      <c r="F61" s="6"/>
      <c r="G61" s="7"/>
      <c r="H61" s="8">
        <f t="shared" si="0"/>
        <v>0</v>
      </c>
    </row>
    <row r="62" spans="1:8" ht="120" x14ac:dyDescent="0.25">
      <c r="A62" s="9" t="s">
        <v>80</v>
      </c>
      <c r="B62" s="5">
        <v>49</v>
      </c>
      <c r="C62" s="5" t="s">
        <v>78</v>
      </c>
      <c r="D62" s="5" t="s">
        <v>79</v>
      </c>
      <c r="E62" s="5">
        <v>288</v>
      </c>
      <c r="F62" s="6"/>
      <c r="G62" s="7"/>
      <c r="H62" s="8">
        <f t="shared" si="0"/>
        <v>0</v>
      </c>
    </row>
    <row r="63" spans="1:8" ht="169.5" customHeight="1" x14ac:dyDescent="0.25">
      <c r="A63" s="9" t="s">
        <v>80</v>
      </c>
      <c r="B63" s="5">
        <v>50</v>
      </c>
      <c r="C63" s="5" t="s">
        <v>82</v>
      </c>
      <c r="D63" s="5" t="s">
        <v>83</v>
      </c>
      <c r="E63" s="5">
        <v>4</v>
      </c>
      <c r="F63" s="6"/>
      <c r="G63" s="7"/>
      <c r="H63" s="8">
        <f t="shared" si="0"/>
        <v>0</v>
      </c>
    </row>
    <row r="64" spans="1:8" ht="66" customHeight="1" x14ac:dyDescent="0.25">
      <c r="A64" s="9" t="s">
        <v>80</v>
      </c>
      <c r="B64" s="5">
        <v>51</v>
      </c>
      <c r="C64" s="5" t="s">
        <v>84</v>
      </c>
      <c r="D64" s="5" t="s">
        <v>79</v>
      </c>
      <c r="E64" s="5">
        <v>8</v>
      </c>
      <c r="F64" s="6"/>
      <c r="G64" s="7"/>
      <c r="H64" s="8">
        <f t="shared" si="0"/>
        <v>0</v>
      </c>
    </row>
    <row r="65" spans="1:8" ht="105" x14ac:dyDescent="0.25">
      <c r="A65" s="9" t="s">
        <v>80</v>
      </c>
      <c r="B65" s="5">
        <v>52</v>
      </c>
      <c r="C65" s="5" t="s">
        <v>85</v>
      </c>
      <c r="D65" s="5" t="s">
        <v>68</v>
      </c>
      <c r="E65" s="5">
        <v>15</v>
      </c>
      <c r="F65" s="6"/>
      <c r="G65" s="7"/>
      <c r="H65" s="8">
        <f t="shared" si="0"/>
        <v>0</v>
      </c>
    </row>
    <row r="66" spans="1:8" x14ac:dyDescent="0.25">
      <c r="A66" s="25" t="s">
        <v>19</v>
      </c>
      <c r="B66" s="25"/>
      <c r="C66" s="25"/>
      <c r="D66" s="25"/>
      <c r="E66" s="25"/>
      <c r="F66" s="25"/>
      <c r="G66" s="25"/>
      <c r="H66" s="10">
        <f>SUM(H14:H65)</f>
        <v>0</v>
      </c>
    </row>
    <row r="67" spans="1:8" ht="48" customHeight="1" x14ac:dyDescent="0.25">
      <c r="A67" s="27" t="s">
        <v>90</v>
      </c>
      <c r="B67" s="27"/>
      <c r="C67" s="27"/>
      <c r="D67" s="27"/>
      <c r="E67" s="27"/>
      <c r="F67" s="27"/>
      <c r="G67" s="27"/>
      <c r="H67" s="27"/>
    </row>
    <row r="68" spans="1:8" ht="19.5" customHeight="1" x14ac:dyDescent="0.25">
      <c r="A68" s="28" t="s">
        <v>20</v>
      </c>
      <c r="B68" s="28"/>
      <c r="C68" s="28"/>
      <c r="D68" s="28"/>
      <c r="E68" s="28"/>
      <c r="F68" s="28"/>
      <c r="G68" s="28"/>
      <c r="H68" s="28"/>
    </row>
    <row r="69" spans="1:8" ht="19.5" customHeight="1" x14ac:dyDescent="0.25">
      <c r="A69" s="29" t="s">
        <v>88</v>
      </c>
      <c r="B69" s="29"/>
      <c r="C69" s="29"/>
      <c r="D69" s="29"/>
      <c r="E69" s="29"/>
      <c r="F69" s="29"/>
      <c r="G69" s="29"/>
      <c r="H69" s="11" t="s">
        <v>89</v>
      </c>
    </row>
    <row r="70" spans="1:8" ht="19.5" customHeight="1" x14ac:dyDescent="0.25">
      <c r="A70" s="29" t="s">
        <v>21</v>
      </c>
      <c r="B70" s="29"/>
      <c r="C70" s="29"/>
      <c r="D70" s="29"/>
      <c r="E70" s="29"/>
      <c r="F70" s="29"/>
      <c r="G70" s="29"/>
      <c r="H70" s="29"/>
    </row>
    <row r="71" spans="1:8" ht="27.2" customHeight="1" x14ac:dyDescent="0.25">
      <c r="A71" s="30" t="s">
        <v>22</v>
      </c>
      <c r="B71" s="30"/>
      <c r="C71" s="30"/>
      <c r="D71" s="30"/>
      <c r="E71" s="30"/>
      <c r="F71" s="30"/>
      <c r="G71" s="30"/>
      <c r="H71" s="30"/>
    </row>
    <row r="72" spans="1:8" x14ac:dyDescent="0.25">
      <c r="A72" s="31"/>
      <c r="B72" s="31"/>
      <c r="C72" s="31"/>
      <c r="D72" s="31"/>
      <c r="E72" s="31"/>
      <c r="F72" s="31"/>
      <c r="G72" s="31"/>
      <c r="H72" s="31"/>
    </row>
    <row r="73" spans="1:8" x14ac:dyDescent="0.25">
      <c r="A73" s="12" t="s">
        <v>23</v>
      </c>
      <c r="B73" s="32"/>
      <c r="C73" s="32"/>
      <c r="D73" s="33"/>
      <c r="E73" s="33"/>
      <c r="F73" s="33"/>
      <c r="G73" s="33"/>
      <c r="H73" s="33"/>
    </row>
    <row r="74" spans="1:8" x14ac:dyDescent="0.25">
      <c r="A74" s="12" t="s">
        <v>24</v>
      </c>
      <c r="B74" s="32"/>
      <c r="C74" s="32"/>
      <c r="D74" s="33"/>
      <c r="E74" s="33"/>
      <c r="F74" s="33"/>
      <c r="G74" s="33"/>
      <c r="H74" s="33"/>
    </row>
    <row r="75" spans="1:8" x14ac:dyDescent="0.25">
      <c r="A75" s="33"/>
      <c r="B75" s="33"/>
      <c r="C75" s="33"/>
      <c r="D75" s="33"/>
      <c r="E75" s="33"/>
      <c r="F75" s="33"/>
      <c r="G75" s="33"/>
      <c r="H75" s="33"/>
    </row>
    <row r="76" spans="1:8" x14ac:dyDescent="0.25">
      <c r="A76" s="12"/>
      <c r="B76" s="34"/>
      <c r="C76" s="34"/>
      <c r="D76" s="34"/>
      <c r="E76" s="34"/>
      <c r="F76" s="34"/>
      <c r="G76" s="34"/>
      <c r="H76" s="12"/>
    </row>
    <row r="77" spans="1:8" ht="21.6" customHeight="1" x14ac:dyDescent="0.25">
      <c r="A77" s="12"/>
      <c r="B77" s="35" t="s">
        <v>87</v>
      </c>
      <c r="C77" s="35"/>
      <c r="D77" s="35"/>
      <c r="E77" s="35"/>
      <c r="F77" s="35"/>
      <c r="G77" s="35"/>
      <c r="H77" s="12"/>
    </row>
  </sheetData>
  <sheetProtection algorithmName="SHA-512" hashValue="m843ft+oPZ9G9ZR2ry2fTb4tnDqgBkuMjbt9s0JzfOCnoOBnZEbUHse7zkr6SdZIN0YFZJCXnhSDlGEmXjFW0Q==" saltValue="/gzmOMwwZtOVqZ7QFlOunw==" spinCount="100000" sheet="1" objects="1" scenarios="1"/>
  <mergeCells count="47">
    <mergeCell ref="B74:C74"/>
    <mergeCell ref="D74:H74"/>
    <mergeCell ref="A75:H75"/>
    <mergeCell ref="B76:G76"/>
    <mergeCell ref="B77:G77"/>
    <mergeCell ref="A70:H70"/>
    <mergeCell ref="A71:H71"/>
    <mergeCell ref="A72:H72"/>
    <mergeCell ref="B73:C73"/>
    <mergeCell ref="D73:H73"/>
    <mergeCell ref="A67:H67"/>
    <mergeCell ref="A68:H68"/>
    <mergeCell ref="A69:G69"/>
    <mergeCell ref="A14:A16"/>
    <mergeCell ref="A17:A19"/>
    <mergeCell ref="A20:A22"/>
    <mergeCell ref="A23:A25"/>
    <mergeCell ref="A26:A31"/>
    <mergeCell ref="A32:A33"/>
    <mergeCell ref="A34:A37"/>
    <mergeCell ref="A38:A40"/>
    <mergeCell ref="A41:A43"/>
    <mergeCell ref="A44:A47"/>
    <mergeCell ref="A48:A49"/>
    <mergeCell ref="A50:A51"/>
    <mergeCell ref="A11:B11"/>
    <mergeCell ref="C11:H11"/>
    <mergeCell ref="A12:H12"/>
    <mergeCell ref="A66:G66"/>
    <mergeCell ref="A54:A57"/>
    <mergeCell ref="A52:A53"/>
    <mergeCell ref="A1:H1"/>
    <mergeCell ref="A2:H2"/>
    <mergeCell ref="A3:H3"/>
    <mergeCell ref="A4:H4"/>
    <mergeCell ref="A5:B5"/>
    <mergeCell ref="C5:H5"/>
    <mergeCell ref="A9:B9"/>
    <mergeCell ref="C9:H9"/>
    <mergeCell ref="A10:B10"/>
    <mergeCell ref="A6:B6"/>
    <mergeCell ref="C6:H6"/>
    <mergeCell ref="A7:B7"/>
    <mergeCell ref="C7:H7"/>
    <mergeCell ref="A8:B8"/>
    <mergeCell ref="C8:H8"/>
    <mergeCell ref="C10:H10"/>
  </mergeCells>
  <printOptions horizontalCentered="1"/>
  <pageMargins left="0.39374999999999999" right="0.23611111111111099" top="0.31527777777777799" bottom="0.31527777777777799" header="0.511811023622047" footer="0.511811023622047"/>
  <pageSetup paperSize="9" scale="8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66</TotalTime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Plan1</vt:lpstr>
      <vt:lpstr>Plan1!Area_de_impressao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bruno.peres</dc:creator>
  <dc:description/>
  <cp:lastModifiedBy>Jordana Lais Vimieiro Melo</cp:lastModifiedBy>
  <cp:revision>27</cp:revision>
  <cp:lastPrinted>2026-02-25T18:43:41Z</cp:lastPrinted>
  <dcterms:created xsi:type="dcterms:W3CDTF">2018-09-04T15:35:17Z</dcterms:created>
  <dcterms:modified xsi:type="dcterms:W3CDTF">2026-02-25T20:22:24Z</dcterms:modified>
  <dc:language>pt-BR</dc:language>
</cp:coreProperties>
</file>