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<sst xmlns="http://schemas.openxmlformats.org/spreadsheetml/2006/main" count="147" uniqueCount="64">
  <si>
    <t xml:space="preserve">Relatório Individualizado de Presença</t>
  </si>
  <si>
    <t xml:space="preserve">11ª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</si>
  <si>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</si>
  <si>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</si>
  <si>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</si>
  <si>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</si>
  <si>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</si>
  <si>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</si>
  <si>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</si>
  <si>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</si>
  <si>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395/17</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</si>
  <si>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</si>
  <si>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</si>
  <si>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</si>
  <si>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</si>
  <si>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</si>
  <si>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</si>
  <si>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</si>
  <si>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F</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</si>
  <si>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</si>
  <si>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</si>
  <si>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</si>
  <si>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</si>
  <si>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</si>
  <si>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</si>
  <si>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</si>
  <si>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</si>
  <si>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</si>
  <si>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t xml:space="preserve">16.    Fernando Borja</t>
  </si>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</sst>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8"/>
    <col collapsed="false" customWidth="true" hidden="false" outlineLevel="0" max="3" min="2" style="0" width="13.55"/>
    <col collapsed="false" customWidth="true" hidden="false" outlineLevel="0" max="4" min="4" style="1" width="21.67"/>
    <col collapsed="false" customWidth="true" hidden="true" outlineLevel="0" max="5" min="5" style="1" width="19.96"/>
    <col collapsed="false" customWidth="true" hidden="false" outlineLevel="0" max="6" min="6" style="1" width="35.09"/>
    <col collapsed="false" customWidth="true" hidden="false" outlineLevel="0" max="7" min="7" style="0" width="18.25"/>
    <col collapsed="false" customWidth="true" hidden="false" outlineLevel="0" max="8" min="8" style="0" width="12.11"/>
    <col collapsed="false" customWidth="true" hidden="false" outlineLevel="0" max="13" min="9" style="0" width="11.26"/>
    <col collapsed="false" customWidth="true" hidden="false" outlineLevel="0" max="15" min="14" style="0" width="9.97"/>
  </cols>
  <sheetData>
    <row r="1" customFormat="false" ht="15.8" hidden="false" customHeight="false" outlineLevel="0" collapsed="false">
      <c r="A1" s="2" t="s">
        <v>0</v>
      </c>
      <c r="B1" s="2"/>
      <c r="C1" s="2"/>
      <c r="D1" s="3" t="s">
        <v>1</v>
      </c>
      <c r="E1" s="4" t="s">
        <v>2</v>
      </c>
      <c r="F1" s="5" t="n">
        <v>43892</v>
      </c>
      <c r="G1" s="6" t="s">
        <v>3</v>
      </c>
    </row>
    <row r="2" customFormat="false" ht="15" hidden="true" customHeight="false" outlineLevel="0" collapsed="false">
      <c r="D2" s="3" t="n">
        <f aca="false">COUNTA(G3:IV3)</f>
        <v>2</v>
      </c>
      <c r="E2" s="3"/>
      <c r="F2" s="3"/>
    </row>
    <row r="3" s="7" customFormat="true" ht="41.75" hidden="false" customHeight="false" outlineLevel="0" collapsed="false">
      <c r="A3" s="7" t="s">
        <v>4</v>
      </c>
      <c r="B3" s="7" t="s">
        <v>5</v>
      </c>
      <c r="C3" s="7" t="s">
        <v>6</v>
      </c>
      <c r="D3" s="7" t="s">
        <v>7</v>
      </c>
      <c r="F3" s="7" t="s">
        <v>8</v>
      </c>
      <c r="G3" s="7" t="s">
        <v>9</v>
      </c>
      <c r="H3" s="7" t="s">
        <v>10</v>
      </c>
      <c r="IV3" s="8"/>
    </row>
    <row r="4" s="12" customFormat="true" ht="15.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1" t="s">
        <v>11</v>
      </c>
      <c r="G4" s="12" t="s">
        <v>12</v>
      </c>
      <c r="H4" s="12" t="s">
        <v>12</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1" t="s">
        <v>13</v>
      </c>
      <c r="G5" s="12" t="s">
        <v>12</v>
      </c>
      <c r="H5" s="12" t="s">
        <v>12</v>
      </c>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0"/>
    </row>
    <row r="6" s="12"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1" t="s">
        <v>14</v>
      </c>
      <c r="G6" s="12" t="s">
        <v>12</v>
      </c>
      <c r="H6" s="12" t="s">
        <v>12</v>
      </c>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0"/>
    </row>
    <row r="7" s="12"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1" t="s">
        <v>15</v>
      </c>
      <c r="G7" s="12" t="s">
        <v>12</v>
      </c>
      <c r="H7" s="12" t="s">
        <v>12</v>
      </c>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0"/>
    </row>
    <row r="8" s="12"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1" t="s">
        <v>16</v>
      </c>
      <c r="G8" s="12" t="s">
        <v>12</v>
      </c>
      <c r="H8" s="12" t="s">
        <v>12</v>
      </c>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0"/>
    </row>
    <row r="9" s="12" customFormat="true" ht="15.8" hidden="false" customHeight="false" outlineLevel="0" collapsed="false">
      <c r="A9" s="9" t="n">
        <f aca="true">COUNTIF(G9:OFFSET(G9,0,$D$2-1),"P")+COUNTIF(G9:OFFSET(G9,0,$D$2-1),"X")</f>
        <v>0</v>
      </c>
      <c r="B9" s="9" t="n">
        <f aca="false">D$2</f>
        <v>2</v>
      </c>
      <c r="C9" s="10" t="n">
        <f aca="true">(COUNTIF(G9:OFFSET(G9,0,$D$2-1),"P")/$D$2)+(COUNTIF(G9:OFFSET(G9,0,$D$2-1),"X")/$D$2)</f>
        <v>0</v>
      </c>
      <c r="D9" s="11" t="str">
        <f aca="false">IF(C9&gt;=0.5,"PRESENTE","AUSENTE")</f>
        <v>AUSENTE</v>
      </c>
      <c r="E9" s="11" t="str">
        <f aca="false">IF($C9&gt;=0.5,"P","F")</f>
        <v>F</v>
      </c>
      <c r="F9" s="11" t="s">
        <v>17</v>
      </c>
      <c r="G9" s="12" t="s">
        <v>18</v>
      </c>
      <c r="H9" s="12" t="s">
        <v>18</v>
      </c>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0"/>
    </row>
    <row r="10" s="12"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1" t="s">
        <v>19</v>
      </c>
      <c r="G10" s="12" t="s">
        <v>12</v>
      </c>
      <c r="H10" s="12" t="s">
        <v>12</v>
      </c>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0"/>
    </row>
    <row r="11" s="12"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1" t="s">
        <v>20</v>
      </c>
      <c r="G11" s="12" t="s">
        <v>12</v>
      </c>
      <c r="H11" s="12" t="s">
        <v>12</v>
      </c>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0"/>
    </row>
    <row r="12" s="12"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1" t="s">
        <v>21</v>
      </c>
      <c r="G12" s="12" t="s">
        <v>12</v>
      </c>
      <c r="H12" s="12" t="s">
        <v>12</v>
      </c>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0"/>
    </row>
    <row r="13" s="12" customFormat="true" ht="15.8" hidden="false" customHeight="false" outlineLevel="0" collapsed="false">
      <c r="A13" s="9" t="n">
        <f aca="true">COUNTIF(G13:OFFSET(G13,0,$D$2-1),"P")+COUNTIF(G13:OFFSET(G13,0,$D$2-1),"X")</f>
        <v>1</v>
      </c>
      <c r="B13" s="9" t="n">
        <f aca="false">D$2</f>
        <v>2</v>
      </c>
      <c r="C13" s="10" t="n">
        <f aca="true">(COUNTIF(G13:OFFSET(G13,0,$D$2-1),"P")/$D$2)+(COUNTIF(G13:OFFSET(G13,0,$D$2-1),"X")/$D$2)</f>
        <v>0.5</v>
      </c>
      <c r="D13" s="11" t="str">
        <f aca="false">IF(C13&gt;=0.5,"PRESENTE","AUSENTE")</f>
        <v>PRESENTE</v>
      </c>
      <c r="E13" s="11" t="str">
        <f aca="false">IF($C13&gt;=0.5,"P","F")</f>
        <v>P</v>
      </c>
      <c r="F13" s="14" t="s">
        <v>22</v>
      </c>
      <c r="G13" s="12" t="s">
        <v>12</v>
      </c>
      <c r="H13" s="12" t="s">
        <v>18</v>
      </c>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0"/>
    </row>
    <row r="14" s="12"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4" t="s">
        <v>23</v>
      </c>
      <c r="G14" s="12" t="s">
        <v>12</v>
      </c>
      <c r="H14" s="12" t="s">
        <v>12</v>
      </c>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0"/>
    </row>
    <row r="15" s="12"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1" t="s">
        <v>24</v>
      </c>
      <c r="G15" s="12" t="s">
        <v>12</v>
      </c>
      <c r="H15" s="12" t="s">
        <v>12</v>
      </c>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0"/>
    </row>
    <row r="16" s="12" customFormat="true" ht="15.8" hidden="false" customHeight="false" outlineLevel="0" collapsed="false">
      <c r="A16" s="9" t="n">
        <f aca="true">COUNTIF(G16:OFFSET(G16,0,$D$2-1),"P")+COUNTIF(G16:OFFSET(G16,0,$D$2-1),"X")</f>
        <v>1</v>
      </c>
      <c r="B16" s="9" t="n">
        <f aca="false">D$2</f>
        <v>2</v>
      </c>
      <c r="C16" s="10" t="n">
        <f aca="true">(COUNTIF(G16:OFFSET(G16,0,$D$2-1),"P")/$D$2)+(COUNTIF(G16:OFFSET(G16,0,$D$2-1),"X")/$D$2)</f>
        <v>0.5</v>
      </c>
      <c r="D16" s="11" t="str">
        <f aca="false">IF(C16&gt;=0.5,"PRESENTE","AUSENTE")</f>
        <v>PRESENTE</v>
      </c>
      <c r="E16" s="11" t="str">
        <f aca="false">IF($C16&gt;=0.5,"P","F")</f>
        <v>P</v>
      </c>
      <c r="F16" s="11" t="s">
        <v>25</v>
      </c>
      <c r="G16" s="12" t="s">
        <v>12</v>
      </c>
      <c r="H16" s="12" t="s">
        <v>18</v>
      </c>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0"/>
    </row>
    <row r="17" s="12"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26</v>
      </c>
      <c r="G17" s="12" t="s">
        <v>12</v>
      </c>
      <c r="H17" s="12" t="s">
        <v>12</v>
      </c>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0"/>
    </row>
    <row r="18" s="12" customFormat="true" ht="15.8" hidden="false" customHeight="false" outlineLevel="0" collapsed="false">
      <c r="A18" s="9" t="n">
        <f aca="true">COUNTIF(F19:OFFSET(F19,0,$D$2-1),"P")+COUNTIF(F19:OFFSET(F19,0,$D$2-1),"X")</f>
        <v>1</v>
      </c>
      <c r="B18" s="9" t="n">
        <f aca="false">D$2</f>
        <v>2</v>
      </c>
      <c r="C18" s="10" t="n">
        <f aca="true">(COUNTIF(F19:OFFSET(F19,0,$D$2-1),"P")/$D$2)+(COUNTIF(F19:OFFSET(F19,0,$D$2-1),"X")/$D$2)</f>
        <v>0.5</v>
      </c>
      <c r="D18" s="11" t="str">
        <f aca="false">IF(C18&gt;=0.5,"PRESENTE","AUSENTE")</f>
        <v>PRESENTE</v>
      </c>
      <c r="E18" s="11" t="str">
        <f aca="false">IF($C18&gt;=0.5,"P","F")</f>
        <v>P</v>
      </c>
      <c r="F18" s="11" t="s">
        <v>27</v>
      </c>
      <c r="G18" s="12" t="s">
        <v>12</v>
      </c>
      <c r="H18" s="12" t="s">
        <v>12</v>
      </c>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0"/>
    </row>
    <row r="19" s="12" customFormat="true" ht="14.15"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2" t="s">
        <v>12</v>
      </c>
      <c r="H19" s="12" t="s">
        <v>12</v>
      </c>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0"/>
    </row>
    <row r="20" s="12"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2" t="s">
        <v>12</v>
      </c>
      <c r="H20" s="12" t="s">
        <v>12</v>
      </c>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0"/>
    </row>
    <row r="21" s="12"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2" t="s">
        <v>12</v>
      </c>
      <c r="H21" s="12" t="s">
        <v>12</v>
      </c>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0"/>
    </row>
    <row r="22" s="12"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2" t="s">
        <v>12</v>
      </c>
      <c r="H22" s="12" t="s">
        <v>12</v>
      </c>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0"/>
    </row>
    <row r="23" s="12"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2" t="s">
        <v>12</v>
      </c>
      <c r="H23" s="12" t="s">
        <v>12</v>
      </c>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0"/>
    </row>
    <row r="24" s="12"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2" t="s">
        <v>12</v>
      </c>
      <c r="H24" s="12" t="s">
        <v>12</v>
      </c>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0"/>
    </row>
    <row r="25" s="12"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5" t="s">
        <v>34</v>
      </c>
      <c r="G25" s="12" t="s">
        <v>12</v>
      </c>
      <c r="H25" s="12" t="s">
        <v>12</v>
      </c>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0"/>
    </row>
    <row r="26" s="12"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2" t="s">
        <v>12</v>
      </c>
      <c r="H26" s="12" t="s">
        <v>12</v>
      </c>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0"/>
    </row>
    <row r="27" s="12"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2" t="s">
        <v>12</v>
      </c>
      <c r="H27" s="12" t="s">
        <v>12</v>
      </c>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0"/>
    </row>
    <row r="28" s="12"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2" t="s">
        <v>12</v>
      </c>
      <c r="H28" s="12" t="s">
        <v>12</v>
      </c>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0"/>
    </row>
    <row r="29" s="12"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2" t="s">
        <v>12</v>
      </c>
      <c r="H29" s="12" t="s">
        <v>12</v>
      </c>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0"/>
    </row>
    <row r="30" s="12"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2" t="s">
        <v>12</v>
      </c>
      <c r="H30" s="12" t="s">
        <v>12</v>
      </c>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0"/>
    </row>
    <row r="31" s="12"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2" t="s">
        <v>12</v>
      </c>
      <c r="H31" s="12" t="s">
        <v>12</v>
      </c>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0"/>
    </row>
    <row r="32" s="12"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41</v>
      </c>
      <c r="G32" s="12" t="s">
        <v>12</v>
      </c>
      <c r="H32" s="12" t="s">
        <v>12</v>
      </c>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0"/>
    </row>
    <row r="33" s="12"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42</v>
      </c>
      <c r="G33" s="12" t="s">
        <v>12</v>
      </c>
      <c r="H33" s="12" t="s">
        <v>12</v>
      </c>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0"/>
    </row>
    <row r="34" s="12"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43</v>
      </c>
      <c r="G34" s="12" t="s">
        <v>12</v>
      </c>
      <c r="H34" s="12" t="s">
        <v>44</v>
      </c>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0"/>
    </row>
    <row r="35" s="12"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2" t="s">
        <v>12</v>
      </c>
      <c r="H35" s="12" t="s">
        <v>12</v>
      </c>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0"/>
    </row>
    <row r="36" s="12"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2" t="s">
        <v>12</v>
      </c>
      <c r="H36" s="12" t="s">
        <v>12</v>
      </c>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0"/>
    </row>
    <row r="37" s="12"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2" t="s">
        <v>12</v>
      </c>
      <c r="H37" s="12" t="s">
        <v>12</v>
      </c>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0"/>
    </row>
    <row r="38" s="12"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2" t="s">
        <v>12</v>
      </c>
      <c r="H38" s="12" t="s">
        <v>12</v>
      </c>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0"/>
    </row>
    <row r="39" s="12"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2" t="s">
        <v>12</v>
      </c>
      <c r="H39" s="12" t="s">
        <v>12</v>
      </c>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0"/>
    </row>
    <row r="40" s="12"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2" t="s">
        <v>12</v>
      </c>
      <c r="H40" s="12" t="s">
        <v>12</v>
      </c>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0"/>
    </row>
    <row r="41" s="12"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2" t="s">
        <v>12</v>
      </c>
      <c r="H41" s="12" t="s">
        <v>12</v>
      </c>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0"/>
    </row>
    <row r="42" s="12"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2" t="s">
        <v>12</v>
      </c>
      <c r="H42" s="12" t="s">
        <v>12</v>
      </c>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0"/>
    </row>
    <row r="43" s="12"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2" t="s">
        <v>12</v>
      </c>
      <c r="H43" s="12" t="s">
        <v>12</v>
      </c>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0"/>
    </row>
    <row r="44" s="12"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2" t="s">
        <v>12</v>
      </c>
      <c r="H44" s="12" t="s">
        <v>12</v>
      </c>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0"/>
    </row>
    <row r="45" s="21" customFormat="true" ht="21" hidden="false" customHeight="false" outlineLevel="0" collapsed="false">
      <c r="A45" s="16"/>
      <c r="B45" s="16"/>
      <c r="C45" s="17"/>
      <c r="D45" s="16"/>
      <c r="E45" s="18"/>
      <c r="F45" s="19" t="s">
        <v>55</v>
      </c>
      <c r="G45" s="20" t="n">
        <f aca="false">COUNTIF(G4:G44,"P")+COUNTIF(G4:G44,"X")</f>
        <v>40</v>
      </c>
      <c r="H45" s="20" t="n">
        <f aca="false">COUNTIF(H4:H44,"P")+COUNTIF(H4:H44,"X")</f>
        <v>38</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12</v>
      </c>
      <c r="E48" s="22"/>
      <c r="F48" s="23" t="s">
        <v>57</v>
      </c>
    </row>
    <row r="49" customFormat="false" ht="15" hidden="false" customHeight="false" outlineLevel="0" collapsed="false">
      <c r="D49" s="22" t="s">
        <v>18</v>
      </c>
      <c r="E49" s="22"/>
      <c r="F49" s="23" t="s">
        <v>58</v>
      </c>
    </row>
    <row r="50" customFormat="false" ht="15" hidden="false" customHeight="false" outlineLevel="0" collapsed="false">
      <c r="D50" s="22" t="s">
        <v>44</v>
      </c>
      <c r="E50" s="22"/>
      <c r="F50" s="23" t="s">
        <v>59</v>
      </c>
    </row>
    <row r="51" customFormat="false" ht="15" hidden="false" customHeight="false" outlineLevel="0" collapsed="false">
      <c r="D51" s="22" t="s">
        <v>60</v>
      </c>
      <c r="E51" s="22"/>
      <c r="F51" s="23"/>
    </row>
    <row r="52" customFormat="false" ht="15" hidden="false" customHeight="false" outlineLevel="0" collapsed="false">
      <c r="D52" s="22" t="s">
        <v>61</v>
      </c>
      <c r="E52" s="22"/>
      <c r="F52" s="23"/>
    </row>
    <row r="53" customFormat="false" ht="15" hidden="false" customHeight="false" outlineLevel="0" collapsed="false">
      <c r="D53" s="22" t="s">
        <v>44</v>
      </c>
      <c r="E53" s="22"/>
      <c r="F53" s="3"/>
    </row>
    <row r="54" customFormat="false" ht="15.75" hidden="false" customHeight="false" outlineLevel="0" collapsed="false">
      <c r="D54" s="3"/>
      <c r="E54" s="3"/>
      <c r="F54" s="3"/>
    </row>
    <row r="55" customFormat="false" ht="24" hidden="false" customHeight="true" outlineLevel="0" collapsed="false">
      <c r="A55" s="24" t="s">
        <v>62</v>
      </c>
      <c r="B55" s="24"/>
      <c r="C55" s="24"/>
      <c r="D55" s="24"/>
      <c r="E55" s="24"/>
      <c r="F55" s="24"/>
      <c r="G55" s="24"/>
      <c r="H55" s="24"/>
      <c r="I55" s="24"/>
      <c r="J55" s="24"/>
      <c r="K55" s="24"/>
      <c r="L55" s="24"/>
      <c r="M55" s="24"/>
      <c r="N55" s="24"/>
    </row>
    <row r="56" customFormat="false" ht="15.75" hidden="false" customHeight="false" outlineLevel="0" collapsed="false">
      <c r="D56" s="0"/>
      <c r="E56" s="0"/>
      <c r="F56" s="0"/>
    </row>
    <row r="57" customFormat="false" ht="24" hidden="false" customHeight="true" outlineLevel="0" collapsed="false">
      <c r="A57" s="24" t="s">
        <v>63</v>
      </c>
      <c r="B57" s="24"/>
      <c r="C57" s="24"/>
      <c r="D57" s="24"/>
      <c r="E57" s="24"/>
      <c r="F57" s="24"/>
      <c r="G57" s="24"/>
      <c r="H57" s="24"/>
      <c r="I57" s="24"/>
      <c r="J57" s="24"/>
      <c r="K57" s="24"/>
      <c r="L57" s="24"/>
      <c r="M57" s="24"/>
      <c r="N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F4:F18 F20:F4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9">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2020-03-02T18:25:53Z</dcterms:created>
  <dc:creator/>
  <dc:description/>
  <dc:language>pt-BR</dc:language>
  <cp:lastModifiedBy/>
  <dcterms:modified xsi:type="dcterms:W3CDTF">2020-07-07T16:20:22Z</dcterms:modified>
  <cp:revision>2</cp:revision>
  <dc:subject/>
  <dc:title/>
</cp:coreProperties>
</file>