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5" windowWidth="21075" windowHeight="10035"/>
  </bookViews>
  <sheets>
    <sheet name="14-11-2019 (Ext.)" sheetId="1" r:id="rId1"/>
  </sheets>
  <definedNames>
    <definedName name="_xlnm._FilterDatabase" localSheetId="0" hidden="1">'14-11-2019 (Ext.)'!$A$3:$H$44</definedName>
  </definedNames>
  <calcPr calcId="125725"/>
</workbook>
</file>

<file path=xl/calcChain.xml><?xml version="1.0" encoding="utf-8"?>
<calcChain xmlns="http://schemas.openxmlformats.org/spreadsheetml/2006/main">
  <c r="BP44" i="1"/>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D2"/>
  <c r="C43" s="1"/>
  <c r="E43" l="1"/>
  <c r="D43"/>
  <c r="C4"/>
  <c r="B5"/>
  <c r="A6"/>
  <c r="C8"/>
  <c r="B9"/>
  <c r="A10"/>
  <c r="C12"/>
  <c r="B13"/>
  <c r="A14"/>
  <c r="C16"/>
  <c r="B17"/>
  <c r="A18"/>
  <c r="C20"/>
  <c r="B21"/>
  <c r="A22"/>
  <c r="C24"/>
  <c r="B25"/>
  <c r="A26"/>
  <c r="C28"/>
  <c r="B29"/>
  <c r="A30"/>
  <c r="C32"/>
  <c r="B33"/>
  <c r="A34"/>
  <c r="C36"/>
  <c r="B37"/>
  <c r="A38"/>
  <c r="C40"/>
  <c r="B41"/>
  <c r="A42"/>
  <c r="C5"/>
  <c r="B6"/>
  <c r="A7"/>
  <c r="C9"/>
  <c r="B10"/>
  <c r="A11"/>
  <c r="C13"/>
  <c r="B14"/>
  <c r="A15"/>
  <c r="C17"/>
  <c r="B18"/>
  <c r="A19"/>
  <c r="C21"/>
  <c r="B22"/>
  <c r="A23"/>
  <c r="C25"/>
  <c r="B26"/>
  <c r="A27"/>
  <c r="C29"/>
  <c r="B30"/>
  <c r="A31"/>
  <c r="C33"/>
  <c r="B34"/>
  <c r="A35"/>
  <c r="C37"/>
  <c r="B38"/>
  <c r="A39"/>
  <c r="C41"/>
  <c r="B42"/>
  <c r="A43"/>
  <c r="A4"/>
  <c r="C6"/>
  <c r="B7"/>
  <c r="A8"/>
  <c r="C10"/>
  <c r="B11"/>
  <c r="A12"/>
  <c r="C14"/>
  <c r="B15"/>
  <c r="A16"/>
  <c r="C18"/>
  <c r="B19"/>
  <c r="A20"/>
  <c r="C22"/>
  <c r="B23"/>
  <c r="A24"/>
  <c r="C26"/>
  <c r="B27"/>
  <c r="A28"/>
  <c r="C30"/>
  <c r="B31"/>
  <c r="A32"/>
  <c r="C34"/>
  <c r="B35"/>
  <c r="A36"/>
  <c r="C38"/>
  <c r="B39"/>
  <c r="A40"/>
  <c r="C42"/>
  <c r="B43"/>
  <c r="B4"/>
  <c r="A5"/>
  <c r="C7"/>
  <c r="B8"/>
  <c r="A9"/>
  <c r="C11"/>
  <c r="B12"/>
  <c r="A13"/>
  <c r="C15"/>
  <c r="B16"/>
  <c r="A17"/>
  <c r="C19"/>
  <c r="B20"/>
  <c r="A21"/>
  <c r="C23"/>
  <c r="B24"/>
  <c r="A25"/>
  <c r="C27"/>
  <c r="B28"/>
  <c r="A29"/>
  <c r="C31"/>
  <c r="B32"/>
  <c r="A33"/>
  <c r="C35"/>
  <c r="B36"/>
  <c r="A37"/>
  <c r="C39"/>
  <c r="B40"/>
  <c r="A41"/>
  <c r="E35" l="1"/>
  <c r="D35"/>
  <c r="E19"/>
  <c r="D19"/>
  <c r="D38"/>
  <c r="E38"/>
  <c r="D22"/>
  <c r="E22"/>
  <c r="D6"/>
  <c r="E6"/>
  <c r="E41"/>
  <c r="D41"/>
  <c r="E25"/>
  <c r="D25"/>
  <c r="E9"/>
  <c r="D9"/>
  <c r="E32"/>
  <c r="D32"/>
  <c r="E16"/>
  <c r="D16"/>
  <c r="E39"/>
  <c r="D39"/>
  <c r="E23"/>
  <c r="D23"/>
  <c r="E7"/>
  <c r="D7"/>
  <c r="D42"/>
  <c r="E42"/>
  <c r="D26"/>
  <c r="E26"/>
  <c r="D10"/>
  <c r="E10"/>
  <c r="E29"/>
  <c r="D29"/>
  <c r="E13"/>
  <c r="D13"/>
  <c r="E36"/>
  <c r="D36"/>
  <c r="E20"/>
  <c r="D20"/>
  <c r="E4"/>
  <c r="D4"/>
  <c r="E27"/>
  <c r="D27"/>
  <c r="E11"/>
  <c r="D11"/>
  <c r="D30"/>
  <c r="E30"/>
  <c r="D14"/>
  <c r="E14"/>
  <c r="E33"/>
  <c r="D33"/>
  <c r="E17"/>
  <c r="D17"/>
  <c r="E40"/>
  <c r="D40"/>
  <c r="E24"/>
  <c r="D24"/>
  <c r="E8"/>
  <c r="D8"/>
  <c r="E31"/>
  <c r="D31"/>
  <c r="E15"/>
  <c r="D15"/>
  <c r="D34"/>
  <c r="E34"/>
  <c r="D18"/>
  <c r="E18"/>
  <c r="E37"/>
  <c r="D37"/>
  <c r="E21"/>
  <c r="D21"/>
  <c r="E5"/>
  <c r="D5"/>
  <c r="E28"/>
  <c r="D28"/>
  <c r="E12"/>
  <c r="D12"/>
</calcChain>
</file>

<file path=xl/sharedStrings.xml><?xml version="1.0" encoding="utf-8"?>
<sst xmlns="http://schemas.openxmlformats.org/spreadsheetml/2006/main" count="147" uniqueCount="67">
  <si>
    <t>Relatório Individualizado de Presença</t>
  </si>
  <si>
    <t>4ª Reunião Extraordinária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</si>
  <si>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</si>
  <si>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</si>
  <si>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</si>
  <si>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</si>
  <si>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</si>
  <si>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</si>
  <si>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</si>
  <si>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</si>
  <si>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747/19</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</si>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</sst>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quot;P&quot;;&quot;F&quot;;&quot;AJ&quot;"/>
  </numFmts>
  <fonts count="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6">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U56"/>
  <sheetViews>
    <sheetView tabSelected="1" zoomScale="85" zoomScaleNormal="85" workbookViewId="0">
      <selection activeCell="F3" sqref="F3"/>
    </sheetView>
  </sheetViews>
  <sheetFormatPr defaultRowHeight="1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3" width="11.28515625" customWidth="1"/>
  </cols>
  <sheetData>
    <row r="1" spans="1:255">
      <c r="A1" s="1" t="s">
        <v>0</v>
      </c>
      <c r="B1" s="1"/>
      <c r="C1" s="1"/>
      <c r="D1" s="2" t="s">
        <v>1</v>
      </c>
      <c r="E1" s="3" t="s">
        <v>2</v>
      </c>
      <c r="F1" s="4">
        <v>43783</v>
      </c>
      <c r="G1" s="5" t="s">
        <v>3</v>
      </c>
    </row>
    <row r="2" spans="1:255" hidden="1">
      <c r="D2" s="2">
        <f>COUNTA(G3:IV3)</f>
        <v>2</v>
      </c>
    </row>
    <row r="3" spans="1:255" s="9" customFormat="1" ht="51">
      <c r="A3" s="6" t="s">
        <v>4</v>
      </c>
      <c r="B3" s="6" t="s">
        <v>5</v>
      </c>
      <c r="C3" s="6" t="s">
        <v>6</v>
      </c>
      <c r="D3" s="6" t="s">
        <v>7</v>
      </c>
      <c r="E3" s="6"/>
      <c r="F3" s="7" t="s">
        <v>8</v>
      </c>
      <c r="G3" s="7" t="s">
        <v>9</v>
      </c>
      <c r="H3" s="7" t="s">
        <v>10</v>
      </c>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c r="A4" s="10">
        <f ca="1">COUNTIF(G4:OFFSET(G4,0,$D$2-1),"P")+COUNTIF(G4:OFFSET(G4,0,$D$2-1),"X")</f>
        <v>1</v>
      </c>
      <c r="B4" s="10">
        <f>D$2</f>
        <v>2</v>
      </c>
      <c r="C4" s="11">
        <f ca="1">(COUNTIF(G4:OFFSET(G4,0,$D$2-1),"P")/$D$2)+(COUNTIF(G4:OFFSET(G4,0,$D$2-1),"X")/$D$2)</f>
        <v>0.5</v>
      </c>
      <c r="D4" s="12" t="str">
        <f ca="1">IF($C4&gt;=0.5,"PRESENTE","AUSENTE")</f>
        <v>PRESENTE</v>
      </c>
      <c r="E4" s="12" t="str">
        <f ca="1">IF($C4&gt;=0.5,"P","F")</f>
        <v>P</v>
      </c>
      <c r="F4" s="12" t="s">
        <v>11</v>
      </c>
      <c r="G4" s="10" t="s">
        <v>12</v>
      </c>
      <c r="H4" s="10" t="s">
        <v>13</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c r="A5" s="10">
        <f ca="1">COUNTIF(G5:OFFSET(G5,0,$D$2-1),"P")+COUNTIF(G5:OFFSET(G5,0,$D$2-1),"X")</f>
        <v>2</v>
      </c>
      <c r="B5" s="10">
        <f t="shared" ref="B5:B43" si="0">D$2</f>
        <v>2</v>
      </c>
      <c r="C5" s="11">
        <f ca="1">(COUNTIF(G5:OFFSET(G5,0,$D$2-1),"P")/$D$2)+(COUNTIF(G5:OFFSET(G5,0,$D$2-1),"X")/$D$2)</f>
        <v>1</v>
      </c>
      <c r="D5" s="12" t="str">
        <f t="shared" ref="D5:D43" ca="1" si="1">IF(C5&gt;=0.5,"PRESENTE","AUSENTE")</f>
        <v>PRESENTE</v>
      </c>
      <c r="E5" s="12" t="str">
        <f t="shared" ref="E5:E43" ca="1" si="2">IF($C5&gt;=0.5,"P","F")</f>
        <v>P</v>
      </c>
      <c r="F5" s="12" t="s">
        <v>14</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c r="A6" s="10">
        <f ca="1">COUNTIF(G6:OFFSET(G6,0,$D$2-1),"P")+COUNTIF(G6:OFFSET(G6,0,$D$2-1),"X")</f>
        <v>2</v>
      </c>
      <c r="B6" s="10">
        <f t="shared" si="0"/>
        <v>2</v>
      </c>
      <c r="C6" s="11">
        <f ca="1">(COUNTIF(G6:OFFSET(G6,0,$D$2-1),"P")/$D$2)+(COUNTIF(G6:OFFSET(G6,0,$D$2-1),"X")/$D$2)</f>
        <v>1</v>
      </c>
      <c r="D6" s="12" t="str">
        <f t="shared" ca="1" si="1"/>
        <v>PRESENTE</v>
      </c>
      <c r="E6" s="12" t="str">
        <f t="shared" ca="1" si="2"/>
        <v>P</v>
      </c>
      <c r="F6" s="12" t="s">
        <v>15</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c r="A13" s="10">
        <f ca="1">COUNTIF(G13:OFFSET(G13,0,$D$2-1),"P")+COUNTIF(G13:OFFSET(G13,0,$D$2-1),"X")</f>
        <v>1</v>
      </c>
      <c r="B13" s="10">
        <f>D$2</f>
        <v>2</v>
      </c>
      <c r="C13" s="11">
        <f ca="1">(COUNTIF(G13:OFFSET(G13,0,$D$2-1),"P")/$D$2)+(COUNTIF(G13:OFFSET(G13,0,$D$2-1),"X")/$D$2)</f>
        <v>0.5</v>
      </c>
      <c r="D13" s="12" t="str">
        <f ca="1">IF(C13&gt;=0.5,"PRESENTE","AUSENTE")</f>
        <v>PRESENTE</v>
      </c>
      <c r="E13" s="12" t="str">
        <f t="shared" ca="1" si="2"/>
        <v>P</v>
      </c>
      <c r="F13" s="12" t="s">
        <v>22</v>
      </c>
      <c r="G13" s="10" t="s">
        <v>12</v>
      </c>
      <c r="H13" s="10" t="s">
        <v>13</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c r="A14" s="10">
        <f ca="1">COUNTIF(G14:OFFSET(G14,0,$D$2-1),"P")+COUNTIF(G14:OFFSET(G14,0,$D$2-1),"X")</f>
        <v>0</v>
      </c>
      <c r="B14" s="10">
        <f t="shared" si="0"/>
        <v>2</v>
      </c>
      <c r="C14" s="11">
        <f ca="1">(COUNTIF(G14:OFFSET(G14,0,$D$2-1),"P")/$D$2)+(COUNTIF(G14:OFFSET(G14,0,$D$2-1),"X")/$D$2)</f>
        <v>0</v>
      </c>
      <c r="D14" s="12" t="str">
        <f t="shared" ca="1" si="1"/>
        <v>AUSENTE</v>
      </c>
      <c r="E14" s="12" t="str">
        <f t="shared" ca="1" si="2"/>
        <v>F</v>
      </c>
      <c r="F14" s="12" t="s">
        <v>23</v>
      </c>
      <c r="G14" s="10" t="s">
        <v>13</v>
      </c>
      <c r="H14" s="10" t="s">
        <v>13</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c r="A15" s="10">
        <f ca="1">COUNTIF(G15:OFFSET(G15,0,$D$2-1),"P")+COUNTIF(G15:OFFSET(G15,0,$D$2-1),"X")</f>
        <v>2</v>
      </c>
      <c r="B15" s="10">
        <f t="shared" si="0"/>
        <v>2</v>
      </c>
      <c r="C15" s="11">
        <f ca="1">(COUNTIF(G15:OFFSET(G15,0,$D$2-1),"P")/$D$2)+(COUNTIF(G15:OFFSET(G15,0,$D$2-1),"X")/$D$2)</f>
        <v>1</v>
      </c>
      <c r="D15" s="12" t="str">
        <f t="shared" ca="1" si="1"/>
        <v>PRESENTE</v>
      </c>
      <c r="E15" s="12" t="str">
        <f t="shared" ca="1" si="2"/>
        <v>P</v>
      </c>
      <c r="F15" s="14"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c r="A17" s="10">
        <f ca="1">COUNTIF(G17:OFFSET(G17,0,$D$2-1),"P")+COUNTIF(G17:OFFSET(G17,0,$D$2-1),"X")</f>
        <v>0</v>
      </c>
      <c r="B17" s="10">
        <f t="shared" si="0"/>
        <v>2</v>
      </c>
      <c r="C17" s="11">
        <f ca="1">(COUNTIF(G17:OFFSET(G17,0,$D$2-1),"P")/$D$2)+(COUNTIF(G17:OFFSET(G17,0,$D$2-1),"X")/$D$2)</f>
        <v>0</v>
      </c>
      <c r="D17" s="12" t="str">
        <f t="shared" ca="1" si="1"/>
        <v>AUSENTE</v>
      </c>
      <c r="E17" s="12" t="str">
        <f t="shared" ca="1" si="2"/>
        <v>F</v>
      </c>
      <c r="F17" s="14" t="s">
        <v>26</v>
      </c>
      <c r="G17" s="10" t="s">
        <v>13</v>
      </c>
      <c r="H17" s="10" t="s">
        <v>13</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35</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36</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37</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38</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39</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40</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c r="A31" s="10">
        <f ca="1">COUNTIF(G31:OFFSET(G31,0,$D$2-1),"P")+COUNTIF(G31:OFFSET(G31,0,$D$2-1),"X")</f>
        <v>0</v>
      </c>
      <c r="B31" s="10">
        <f t="shared" si="0"/>
        <v>2</v>
      </c>
      <c r="C31" s="11">
        <f ca="1">(COUNTIF(G31:OFFSET(G31,0,$D$2-1),"P")/$D$2)+(COUNTIF(G31:OFFSET(G31,0,$D$2-1),"X")/$D$2)</f>
        <v>0</v>
      </c>
      <c r="D31" s="12" t="str">
        <f t="shared" ca="1" si="1"/>
        <v>AUSENTE</v>
      </c>
      <c r="E31" s="12" t="str">
        <f t="shared" ca="1" si="2"/>
        <v>F</v>
      </c>
      <c r="F31" s="14" t="s">
        <v>41</v>
      </c>
      <c r="G31" s="10" t="s">
        <v>13</v>
      </c>
      <c r="H31" s="10" t="s">
        <v>13</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c r="A40" s="10">
        <f ca="1">COUNTIF(G40:OFFSET(G40,0,$D$2-1),"P")+COUNTIF(G40:OFFSET(G40,0,$D$2-1),"X")</f>
        <v>1</v>
      </c>
      <c r="B40" s="10">
        <f t="shared" si="0"/>
        <v>2</v>
      </c>
      <c r="C40" s="11">
        <f ca="1">(COUNTIF(G40:OFFSET(G40,0,$D$2-1),"P")/$D$2)+(COUNTIF(G40:OFFSET(G40,0,$D$2-1),"X")/$D$2)</f>
        <v>0.5</v>
      </c>
      <c r="D40" s="12" t="str">
        <f t="shared" ca="1" si="1"/>
        <v>PRESENTE</v>
      </c>
      <c r="E40" s="12" t="str">
        <f t="shared" ca="1" si="2"/>
        <v>P</v>
      </c>
      <c r="F40" s="14" t="s">
        <v>50</v>
      </c>
      <c r="G40" s="10" t="s">
        <v>13</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c r="A41" s="10">
        <f ca="1">COUNTIF(G41:OFFSET(G41,0,$D$2-1),"P")+COUNTIF(G41:OFFSET(G41,0,$D$2-1),"X")</f>
        <v>2</v>
      </c>
      <c r="B41" s="10">
        <f t="shared" si="0"/>
        <v>2</v>
      </c>
      <c r="C41" s="11">
        <f ca="1">(COUNTIF(G41:OFFSET(G41,0,$D$2-1),"P")/$D$2)+(COUNTIF(G41:OFFSET(G41,0,$D$2-1),"X")/$D$2)</f>
        <v>1</v>
      </c>
      <c r="D41" s="12" t="str">
        <f t="shared" ca="1" si="1"/>
        <v>PRESENTE</v>
      </c>
      <c r="E41" s="12" t="str">
        <f t="shared" ca="1" si="2"/>
        <v>P</v>
      </c>
      <c r="F41" s="15"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c r="A43" s="10">
        <f ca="1">COUNTIF(G43:OFFSET(G43,0,$D$2-1),"P")+COUNTIF(G43:OFFSET(G43,0,$D$2-1),"X")</f>
        <v>2</v>
      </c>
      <c r="B43" s="12">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s="21" customFormat="1" ht="21">
      <c r="A44" s="16"/>
      <c r="B44" s="16"/>
      <c r="C44" s="17"/>
      <c r="D44" s="16"/>
      <c r="E44" s="18"/>
      <c r="F44" s="19" t="s">
        <v>54</v>
      </c>
      <c r="G44" s="20">
        <f t="shared" ref="G44:AL44" si="3">COUNTIF(G4:G43,"P")+COUNTIF(G4:G43,"X")</f>
        <v>36</v>
      </c>
      <c r="H44" s="20">
        <f t="shared" si="3"/>
        <v>35</v>
      </c>
      <c r="I44" s="20">
        <f t="shared" si="3"/>
        <v>0</v>
      </c>
      <c r="J44" s="20">
        <f t="shared" si="3"/>
        <v>0</v>
      </c>
      <c r="K44" s="20">
        <f t="shared" si="3"/>
        <v>0</v>
      </c>
      <c r="L44" s="20">
        <f t="shared" si="3"/>
        <v>0</v>
      </c>
      <c r="M44" s="20">
        <f t="shared" si="3"/>
        <v>0</v>
      </c>
      <c r="N44" s="20">
        <f t="shared" si="3"/>
        <v>0</v>
      </c>
      <c r="O44" s="20">
        <f t="shared" si="3"/>
        <v>0</v>
      </c>
      <c r="P44" s="20">
        <f t="shared" si="3"/>
        <v>0</v>
      </c>
      <c r="Q44" s="20">
        <f t="shared" si="3"/>
        <v>0</v>
      </c>
      <c r="R44" s="20">
        <f t="shared" si="3"/>
        <v>0</v>
      </c>
      <c r="S44" s="20">
        <f t="shared" si="3"/>
        <v>0</v>
      </c>
      <c r="T44" s="20">
        <f t="shared" si="3"/>
        <v>0</v>
      </c>
      <c r="U44" s="20">
        <f t="shared" si="3"/>
        <v>0</v>
      </c>
      <c r="V44" s="20">
        <f t="shared" si="3"/>
        <v>0</v>
      </c>
      <c r="W44" s="20">
        <f t="shared" si="3"/>
        <v>0</v>
      </c>
      <c r="X44" s="20">
        <f t="shared" si="3"/>
        <v>0</v>
      </c>
      <c r="Y44" s="20">
        <f t="shared" si="3"/>
        <v>0</v>
      </c>
      <c r="Z44" s="20">
        <f t="shared" si="3"/>
        <v>0</v>
      </c>
      <c r="AA44" s="20">
        <f t="shared" si="3"/>
        <v>0</v>
      </c>
      <c r="AB44" s="20">
        <f t="shared" si="3"/>
        <v>0</v>
      </c>
      <c r="AC44" s="20">
        <f t="shared" si="3"/>
        <v>0</v>
      </c>
      <c r="AD44" s="20">
        <f t="shared" si="3"/>
        <v>0</v>
      </c>
      <c r="AE44" s="20">
        <f t="shared" si="3"/>
        <v>0</v>
      </c>
      <c r="AF44" s="20">
        <f t="shared" si="3"/>
        <v>0</v>
      </c>
      <c r="AG44" s="20">
        <f t="shared" si="3"/>
        <v>0</v>
      </c>
      <c r="AH44" s="20">
        <f t="shared" si="3"/>
        <v>0</v>
      </c>
      <c r="AI44" s="20">
        <f t="shared" si="3"/>
        <v>0</v>
      </c>
      <c r="AJ44" s="20">
        <f t="shared" si="3"/>
        <v>0</v>
      </c>
      <c r="AK44" s="20">
        <f t="shared" si="3"/>
        <v>0</v>
      </c>
      <c r="AL44" s="20">
        <f t="shared" si="3"/>
        <v>0</v>
      </c>
      <c r="AM44" s="20">
        <f t="shared" ref="AM44:BR44" si="4">COUNTIF(AM4:AM43,"P")+COUNTIF(AM4:AM43,"X")</f>
        <v>0</v>
      </c>
      <c r="AN44" s="20">
        <f t="shared" si="4"/>
        <v>0</v>
      </c>
      <c r="AO44" s="20">
        <f t="shared" si="4"/>
        <v>0</v>
      </c>
      <c r="AP44" s="20">
        <f t="shared" si="4"/>
        <v>0</v>
      </c>
      <c r="AQ44" s="20">
        <f t="shared" si="4"/>
        <v>0</v>
      </c>
      <c r="AR44" s="20">
        <f t="shared" si="4"/>
        <v>0</v>
      </c>
      <c r="AS44" s="20">
        <f t="shared" si="4"/>
        <v>0</v>
      </c>
      <c r="AT44" s="20">
        <f t="shared" si="4"/>
        <v>0</v>
      </c>
      <c r="AU44" s="20">
        <f t="shared" si="4"/>
        <v>0</v>
      </c>
      <c r="AV44" s="20">
        <f t="shared" si="4"/>
        <v>0</v>
      </c>
      <c r="AW44" s="20">
        <f t="shared" si="4"/>
        <v>0</v>
      </c>
      <c r="AX44" s="20">
        <f t="shared" si="4"/>
        <v>0</v>
      </c>
      <c r="AY44" s="20">
        <f t="shared" si="4"/>
        <v>0</v>
      </c>
      <c r="AZ44" s="20">
        <f t="shared" si="4"/>
        <v>0</v>
      </c>
      <c r="BA44" s="20">
        <f t="shared" si="4"/>
        <v>0</v>
      </c>
      <c r="BB44" s="20">
        <f t="shared" si="4"/>
        <v>0</v>
      </c>
      <c r="BC44" s="20">
        <f t="shared" si="4"/>
        <v>0</v>
      </c>
      <c r="BD44" s="20">
        <f t="shared" si="4"/>
        <v>0</v>
      </c>
      <c r="BE44" s="20">
        <f t="shared" si="4"/>
        <v>0</v>
      </c>
      <c r="BF44" s="20">
        <f t="shared" si="4"/>
        <v>0</v>
      </c>
      <c r="BG44" s="20">
        <f t="shared" si="4"/>
        <v>0</v>
      </c>
      <c r="BH44" s="20">
        <f t="shared" si="4"/>
        <v>0</v>
      </c>
      <c r="BI44" s="20">
        <f t="shared" si="4"/>
        <v>0</v>
      </c>
      <c r="BJ44" s="20">
        <f t="shared" si="4"/>
        <v>0</v>
      </c>
      <c r="BK44" s="20">
        <f t="shared" si="4"/>
        <v>0</v>
      </c>
      <c r="BL44" s="20">
        <f t="shared" si="4"/>
        <v>0</v>
      </c>
      <c r="BM44" s="20">
        <f t="shared" si="4"/>
        <v>0</v>
      </c>
      <c r="BN44" s="20">
        <f t="shared" si="4"/>
        <v>0</v>
      </c>
      <c r="BO44" s="20">
        <f t="shared" si="4"/>
        <v>0</v>
      </c>
      <c r="BP44" s="20">
        <f t="shared" si="4"/>
        <v>0</v>
      </c>
    </row>
    <row r="46" spans="1:255">
      <c r="F46" s="2" t="s">
        <v>55</v>
      </c>
    </row>
    <row r="47" spans="1:255">
      <c r="D47" s="22" t="s">
        <v>12</v>
      </c>
      <c r="E47" s="22"/>
      <c r="F47" s="23" t="s">
        <v>56</v>
      </c>
    </row>
    <row r="48" spans="1:255">
      <c r="D48" s="22" t="s">
        <v>13</v>
      </c>
      <c r="E48" s="22"/>
      <c r="F48" s="23" t="s">
        <v>57</v>
      </c>
    </row>
    <row r="49" spans="1:14">
      <c r="D49" s="22" t="s">
        <v>58</v>
      </c>
      <c r="E49" s="22"/>
      <c r="F49" s="23" t="s">
        <v>59</v>
      </c>
    </row>
    <row r="50" spans="1:14">
      <c r="D50" s="22" t="s">
        <v>60</v>
      </c>
      <c r="E50" s="22"/>
      <c r="F50" s="23" t="s">
        <v>61</v>
      </c>
    </row>
    <row r="51" spans="1:14">
      <c r="D51" s="22" t="s">
        <v>62</v>
      </c>
      <c r="E51" s="22"/>
      <c r="F51" s="23" t="s">
        <v>63</v>
      </c>
    </row>
    <row r="52" spans="1:14">
      <c r="D52" s="22" t="s">
        <v>35</v>
      </c>
      <c r="E52" s="22"/>
      <c r="F52" s="2" t="s">
        <v>64</v>
      </c>
    </row>
    <row r="53" spans="1:14" ht="15.75" thickBot="1"/>
    <row r="54" spans="1:14" ht="24" thickBot="1">
      <c r="A54" s="24" t="s">
        <v>65</v>
      </c>
      <c r="B54" s="25"/>
      <c r="C54" s="25"/>
      <c r="D54" s="25"/>
      <c r="E54" s="25"/>
      <c r="F54" s="25"/>
      <c r="G54" s="25"/>
      <c r="H54" s="25"/>
      <c r="I54" s="25"/>
      <c r="J54" s="25"/>
      <c r="K54" s="25"/>
      <c r="L54" s="25"/>
      <c r="M54" s="25"/>
      <c r="N54" s="26"/>
    </row>
    <row r="55" spans="1:14" ht="15.75" thickBot="1">
      <c r="D55"/>
      <c r="E55"/>
      <c r="F55"/>
    </row>
    <row r="56" spans="1:14" ht="24" thickBot="1">
      <c r="A56" s="24" t="s">
        <v>66</v>
      </c>
      <c r="B56" s="25"/>
      <c r="C56" s="25"/>
      <c r="D56" s="25"/>
      <c r="E56" s="25"/>
      <c r="F56" s="25"/>
      <c r="G56" s="25"/>
      <c r="H56" s="25"/>
      <c r="I56" s="25"/>
      <c r="J56" s="25"/>
      <c r="K56" s="25"/>
      <c r="L56" s="25"/>
      <c r="M56" s="25"/>
      <c r="N56" s="26"/>
    </row>
  </sheetData>
  <autoFilter ref="A3:H44"/>
  <mergeCells count="2">
    <mergeCell ref="A54:N54"/>
    <mergeCell ref="A56:N56"/>
  </mergeCells>
  <conditionalFormatting sqref="A44:XFD65535 A4:E43 A1:XFD3 G4:IV43 F4:F41">
    <cfRule type="cellIs" dxfId="5" priority="7" stopIfTrue="1" operator="equal">
      <formula>"X"</formula>
    </cfRule>
    <cfRule type="cellIs" dxfId="4" priority="8" stopIfTrue="1" operator="equal">
      <formula>"F"</formula>
    </cfRule>
    <cfRule type="cellIs" dxfId="3" priority="9" stopIfTrue="1" operator="equal">
      <formula>"P"</formula>
    </cfRule>
  </conditionalFormatting>
  <conditionalFormatting sqref="F42:F43">
    <cfRule type="cellIs" dxfId="2" priority="4" stopIfTrue="1" operator="equal">
      <formula>"X"</formula>
    </cfRule>
    <cfRule type="cellIs" dxfId="1" priority="5" stopIfTrue="1" operator="equal">
      <formula>"F"</formula>
    </cfRule>
    <cfRule type="cellIs" dxfId="0" priority="6" stopIfTrue="1" operator="equal">
      <formula>"P"</formula>
    </cfRule>
  </conditionalFormatting>
  <dataValidations count="2">
    <dataValidation type="list" allowBlank="1" showInputMessage="1" showErrorMessage="1" sqref="FL5:IV43">
      <formula1>$D$47:$D$51</formula1>
    </dataValidation>
    <dataValidation type="list" allowBlank="1" showInputMessage="1" showErrorMessage="1" sqref="G4:FK43">
      <formula1>$D$47:$D$52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14-11-2019 (Ext.)</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Junio Sousa</cp:lastModifiedBy>
  <dcterms:created xsi:type="dcterms:W3CDTF">2019-11-18T17:49:12Z</dcterms:created>
  <dcterms:modified xsi:type="dcterms:W3CDTF">2019-11-18T21:20:01Z</dcterms:modified>
</cp:coreProperties>
</file>