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E13" i="1"/>
  <c r="D13" i="1"/>
  <c r="D32" i="1"/>
  <c r="E32" i="1"/>
  <c r="D16" i="1"/>
  <c r="E16" i="1"/>
  <c r="E33" i="1"/>
  <c r="D33" i="1"/>
  <c r="E17" i="1"/>
  <c r="D17" i="1"/>
  <c r="D36" i="1"/>
  <c r="E36" i="1"/>
  <c r="D20" i="1"/>
  <c r="E20" i="1"/>
  <c r="D4" i="1"/>
  <c r="E4" i="1"/>
  <c r="E37" i="1"/>
  <c r="D37" i="1"/>
  <c r="E21" i="1"/>
  <c r="D21" i="1"/>
  <c r="E5" i="1"/>
  <c r="D5" i="1"/>
  <c r="D40" i="1"/>
  <c r="E40" i="1"/>
  <c r="D24" i="1"/>
  <c r="E24" i="1"/>
  <c r="D8" i="1"/>
  <c r="E8" i="1"/>
</calcChain>
</file>

<file path=xl/sharedStrings.xml><?xml version="1.0" encoding="utf-8"?>
<sst xmlns="http://schemas.openxmlformats.org/spreadsheetml/2006/main" count="276" uniqueCount="71">
  <si>
    <t>Relatório Individualizado de Presença</t>
  </si>
  <si>
    <t>69ª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</si>
  <si>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</si>
  <si>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</si>
  <si>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</si>
  <si>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</si>
  <si>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</si>
  <si>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</si>
  <si>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</si>
  <si>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</si>
  <si>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749/19</t>
  </si>
  <si>
    <t>724/19</t>
  </si>
  <si>
    <t>644/18</t>
  </si>
  <si>
    <t>707/19</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</si>
  <si>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</si>
  <si>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</si>
  <si>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</si>
  <si>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</si>
  <si>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</si>
  <si>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</si>
  <si>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</si>
  <si>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</si>
  <si>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</si>
  <si>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</si>
  <si>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</si>
  <si>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</si>
  <si>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</si>
  <si>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</si>
  <si>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</si>
  <si>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</si>
  <si>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</si>
  <si>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</si>
  <si>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</si>
  <si>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</si>
  <si>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</si>
  <si>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</si>
  <si>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</si>
  <si>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</si>
  <si>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</si>
  <si>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X</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</si>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</sst>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0" zoomScale="85" zoomScaleNormal="85" workbookViewId="0">
      <selection activeCell="K45" sqref="K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43690</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7"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5</v>
      </c>
      <c r="C4" s="11">
        <f ca="1">(COUNTIF(G4:OFFSET(G4,0,$D$2-1),"P")/$D$2)+(COUNTIF(G4:OFFSET(G4,0,$D$2-1),"X")/$D$2)</f>
        <v>0.8</v>
      </c>
      <c r="D4" s="12" t="str">
        <f ca="1">IF($C4&gt;=0.5,"PRESENTE","AUSENTE")</f>
        <v>PRESENTE</v>
      </c>
      <c r="E4" s="12" t="str">
        <f ca="1">IF($C4&gt;=0.5,"P","F")</f>
        <v>P</v>
      </c>
      <c r="F4" s="12" t="s">
        <v>14</v>
      </c>
      <c r="G4" s="10" t="s">
        <v>15</v>
      </c>
      <c r="H4" s="10" t="s">
        <v>15</v>
      </c>
      <c r="I4" s="10" t="s">
        <v>15</v>
      </c>
      <c r="J4" s="10" t="s">
        <v>16</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17</v>
      </c>
      <c r="G5" s="10" t="s">
        <v>15</v>
      </c>
      <c r="H5" s="10" t="s">
        <v>15</v>
      </c>
      <c r="I5" s="10" t="s">
        <v>15</v>
      </c>
      <c r="J5" s="10" t="s">
        <v>15</v>
      </c>
      <c r="K5" s="10" t="s">
        <v>15</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15</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5</v>
      </c>
      <c r="C13" s="11">
        <f ca="1">(COUNTIF(G13:OFFSET(G13,0,$D$2-1),"P")/$D$2)+(COUNTIF(G13:OFFSET(G13,0,$D$2-1),"X")/$D$2)</f>
        <v>0.8</v>
      </c>
      <c r="D13" s="12" t="str">
        <f t="shared" ca="1" si="1"/>
        <v>PRESENTE</v>
      </c>
      <c r="E13" s="12" t="str">
        <f t="shared" ca="1" si="2"/>
        <v>P</v>
      </c>
      <c r="F13" s="12" t="s">
        <v>25</v>
      </c>
      <c r="G13" s="10" t="s">
        <v>15</v>
      </c>
      <c r="H13" s="10" t="s">
        <v>15</v>
      </c>
      <c r="I13" s="10" t="s">
        <v>15</v>
      </c>
      <c r="J13" s="10" t="s">
        <v>15</v>
      </c>
      <c r="K13" s="10" t="s">
        <v>16</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26</v>
      </c>
      <c r="G14" s="10" t="s">
        <v>15</v>
      </c>
      <c r="H14" s="10" t="s">
        <v>15</v>
      </c>
      <c r="I14" s="10" t="s">
        <v>15</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4" t="s">
        <v>27</v>
      </c>
      <c r="G15" s="10" t="s">
        <v>15</v>
      </c>
      <c r="H15" s="10" t="s">
        <v>15</v>
      </c>
      <c r="I15" s="10" t="s">
        <v>15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28</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5</v>
      </c>
      <c r="C17" s="11">
        <f ca="1">(COUNTIF(G17:OFFSET(G17,0,$D$2-1),"P")/$D$2)+(COUNTIF(G17:OFFSET(G17,0,$D$2-1),"X")/$D$2)</f>
        <v>0</v>
      </c>
      <c r="D17" s="12" t="str">
        <f t="shared" ca="1" si="1"/>
        <v>AUSENTE</v>
      </c>
      <c r="E17" s="12" t="str">
        <f t="shared" ca="1" si="2"/>
        <v>F</v>
      </c>
      <c r="F17" s="14" t="s">
        <v>29</v>
      </c>
      <c r="G17" s="10" t="s">
        <v>16</v>
      </c>
      <c r="H17" s="10" t="s">
        <v>16</v>
      </c>
      <c r="I17" s="10" t="s">
        <v>16</v>
      </c>
      <c r="J17" s="10" t="s">
        <v>16</v>
      </c>
      <c r="K17" s="10" t="s">
        <v>16</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4" t="s">
        <v>30</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31</v>
      </c>
      <c r="G19" s="10" t="s">
        <v>15</v>
      </c>
      <c r="H19" s="10" t="s">
        <v>15</v>
      </c>
      <c r="I19" s="10" t="s">
        <v>15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5</v>
      </c>
      <c r="C20" s="11">
        <f ca="1">(COUNTIF(G20:OFFSET(G20,0,$D$2-1),"P")/$D$2)+(COUNTIF(G20:OFFSET(G20,0,$D$2-1),"X")/$D$2)</f>
        <v>0</v>
      </c>
      <c r="D20" s="12" t="str">
        <f t="shared" ca="1" si="1"/>
        <v>AUSENTE</v>
      </c>
      <c r="E20" s="12" t="str">
        <f t="shared" ca="1" si="2"/>
        <v>F</v>
      </c>
      <c r="F20" s="14" t="s">
        <v>32</v>
      </c>
      <c r="G20" s="10" t="s">
        <v>16</v>
      </c>
      <c r="H20" s="10" t="s">
        <v>16</v>
      </c>
      <c r="I20" s="10" t="s">
        <v>16</v>
      </c>
      <c r="J20" s="10" t="s">
        <v>16</v>
      </c>
      <c r="K20" s="10" t="s">
        <v>16</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5</v>
      </c>
      <c r="C22" s="11">
        <f ca="1">(COUNTIF(G22:OFFSET(G22,0,$D$2-1),"P")/$D$2)+(COUNTIF(G22:OFFSET(G22,0,$D$2-1),"X")/$D$2)</f>
        <v>0</v>
      </c>
      <c r="D22" s="12" t="str">
        <f t="shared" ca="1" si="1"/>
        <v>AUSENTE</v>
      </c>
      <c r="E22" s="12" t="str">
        <f t="shared" ca="1" si="2"/>
        <v>F</v>
      </c>
      <c r="F22" s="14" t="s">
        <v>34</v>
      </c>
      <c r="G22" s="10" t="s">
        <v>16</v>
      </c>
      <c r="H22" s="10" t="s">
        <v>16</v>
      </c>
      <c r="I22" s="10" t="s">
        <v>16</v>
      </c>
      <c r="J22" s="10" t="s">
        <v>16</v>
      </c>
      <c r="K22" s="10" t="s">
        <v>16</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35</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15</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37</v>
      </c>
      <c r="G25" s="10" t="s">
        <v>15</v>
      </c>
      <c r="H25" s="10" t="s">
        <v>15</v>
      </c>
      <c r="I25" s="10" t="s">
        <v>15</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38</v>
      </c>
      <c r="G26" s="10" t="s">
        <v>15</v>
      </c>
      <c r="H26" s="10" t="s">
        <v>39</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40</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41</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42</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5</v>
      </c>
      <c r="B30" s="10">
        <f t="shared" si="0"/>
        <v>5</v>
      </c>
      <c r="C30" s="11">
        <f ca="1">(COUNTIF(G30:OFFSET(G30,0,$D$2-1),"P")/$D$2)+(COUNTIF(G30:OFFSET(G30,0,$D$2-1),"X")/$D$2)</f>
        <v>1</v>
      </c>
      <c r="D30" s="12" t="str">
        <f t="shared" ca="1" si="1"/>
        <v>PRESENTE</v>
      </c>
      <c r="E30" s="12" t="str">
        <f t="shared" ca="1" si="2"/>
        <v>P</v>
      </c>
      <c r="F30" s="14" t="s">
        <v>43</v>
      </c>
      <c r="G30" s="10" t="s">
        <v>15</v>
      </c>
      <c r="H30" s="10" t="s">
        <v>15</v>
      </c>
      <c r="I30" s="10" t="s">
        <v>15</v>
      </c>
      <c r="J30" s="10" t="s">
        <v>15</v>
      </c>
      <c r="K30" s="10" t="s">
        <v>15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44</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5</v>
      </c>
      <c r="C33" s="11">
        <f ca="1">(COUNTIF(G33:OFFSET(G33,0,$D$2-1),"P")/$D$2)+(COUNTIF(G33:OFFSET(G33,0,$D$2-1),"X")/$D$2)</f>
        <v>0.8</v>
      </c>
      <c r="D33" s="12" t="str">
        <f t="shared" ca="1" si="1"/>
        <v>PRESENTE</v>
      </c>
      <c r="E33" s="12" t="str">
        <f t="shared" ca="1" si="2"/>
        <v>P</v>
      </c>
      <c r="F33" s="14" t="s">
        <v>46</v>
      </c>
      <c r="G33" s="10" t="s">
        <v>15</v>
      </c>
      <c r="H33" s="10" t="s">
        <v>16</v>
      </c>
      <c r="I33" s="10" t="s">
        <v>39</v>
      </c>
      <c r="J33" s="10" t="s">
        <v>39</v>
      </c>
      <c r="K33" s="10" t="s">
        <v>39</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5</v>
      </c>
      <c r="C34" s="11">
        <f ca="1">(COUNTIF(G34:OFFSET(G34,0,$D$2-1),"P")/$D$2)+(COUNTIF(G34:OFFSET(G34,0,$D$2-1),"X")/$D$2)</f>
        <v>0.8</v>
      </c>
      <c r="D34" s="12" t="str">
        <f t="shared" ca="1" si="1"/>
        <v>PRESENTE</v>
      </c>
      <c r="E34" s="12" t="str">
        <f t="shared" ca="1" si="2"/>
        <v>P</v>
      </c>
      <c r="F34" s="14" t="s">
        <v>47</v>
      </c>
      <c r="G34" s="10" t="s">
        <v>15</v>
      </c>
      <c r="H34" s="10" t="s">
        <v>15</v>
      </c>
      <c r="I34" s="10" t="s">
        <v>15</v>
      </c>
      <c r="J34" s="10" t="s">
        <v>16</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49</v>
      </c>
      <c r="G36" s="10" t="s">
        <v>15</v>
      </c>
      <c r="H36" s="10" t="s">
        <v>15</v>
      </c>
      <c r="I36" s="10" t="s">
        <v>15</v>
      </c>
      <c r="J36" s="10" t="s">
        <v>15</v>
      </c>
      <c r="K36" s="10" t="s">
        <v>15</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5</v>
      </c>
      <c r="C37" s="11">
        <f ca="1">(COUNTIF(G37:OFFSET(G37,0,$D$2-1),"P")/$D$2)+(COUNTIF(G37:OFFSET(G37,0,$D$2-1),"X")/$D$2)</f>
        <v>0.8</v>
      </c>
      <c r="D37" s="12" t="str">
        <f t="shared" ca="1" si="1"/>
        <v>PRESENTE</v>
      </c>
      <c r="E37" s="12" t="str">
        <f t="shared" ca="1" si="2"/>
        <v>P</v>
      </c>
      <c r="F37" s="14" t="s">
        <v>50</v>
      </c>
      <c r="G37" s="10" t="s">
        <v>15</v>
      </c>
      <c r="H37" s="10" t="s">
        <v>15</v>
      </c>
      <c r="I37" s="10" t="s">
        <v>15</v>
      </c>
      <c r="J37" s="10" t="s">
        <v>16</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5</v>
      </c>
      <c r="C39" s="11">
        <f ca="1">(COUNTIF(G39:OFFSET(G39,0,$D$2-1),"P")/$D$2)+(COUNTIF(G39:OFFSET(G39,0,$D$2-1),"X")/$D$2)</f>
        <v>0</v>
      </c>
      <c r="D39" s="12" t="str">
        <f t="shared" ca="1" si="1"/>
        <v>AUSENTE</v>
      </c>
      <c r="E39" s="12" t="str">
        <f t="shared" ca="1" si="2"/>
        <v>F</v>
      </c>
      <c r="F39" s="14" t="s">
        <v>52</v>
      </c>
      <c r="G39" s="10" t="s">
        <v>16</v>
      </c>
      <c r="H39" s="10" t="s">
        <v>16</v>
      </c>
      <c r="I39" s="10" t="s">
        <v>16</v>
      </c>
      <c r="J39" s="10" t="s">
        <v>16</v>
      </c>
      <c r="K39" s="10" t="s">
        <v>16</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54</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5" t="s">
        <v>55</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56</v>
      </c>
      <c r="G43" s="10" t="s">
        <v>15</v>
      </c>
      <c r="H43" s="10" t="s">
        <v>15</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58</v>
      </c>
      <c r="G45" s="20">
        <f>COUNTIF(G4:G44,"P")+COUNTIF(G4:G44,"X")</f>
        <v>37</v>
      </c>
      <c r="H45" s="20">
        <f t="shared" ref="H45:BQ45" si="3">COUNTIF(H4:H44,"P")+COUNTIF(H4:H44,"X")</f>
        <v>36</v>
      </c>
      <c r="I45" s="20">
        <f t="shared" si="3"/>
        <v>37</v>
      </c>
      <c r="J45" s="20">
        <f t="shared" si="3"/>
        <v>34</v>
      </c>
      <c r="K45" s="20">
        <f t="shared" si="3"/>
        <v>36</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59</v>
      </c>
    </row>
    <row r="48" spans="1:256" x14ac:dyDescent="0.25">
      <c r="D48" s="22" t="s">
        <v>15</v>
      </c>
      <c r="E48" s="22"/>
      <c r="F48" s="23" t="s">
        <v>60</v>
      </c>
    </row>
    <row r="49" spans="1:15" x14ac:dyDescent="0.25">
      <c r="D49" s="22" t="s">
        <v>16</v>
      </c>
      <c r="E49" s="22"/>
      <c r="F49" s="23" t="s">
        <v>61</v>
      </c>
    </row>
    <row r="50" spans="1:15" x14ac:dyDescent="0.25">
      <c r="D50" s="22" t="s">
        <v>62</v>
      </c>
      <c r="E50" s="22"/>
      <c r="F50" s="23" t="s">
        <v>63</v>
      </c>
    </row>
    <row r="51" spans="1:15" x14ac:dyDescent="0.25">
      <c r="D51" s="22" t="s">
        <v>64</v>
      </c>
      <c r="E51" s="22"/>
      <c r="F51" s="23" t="s">
        <v>65</v>
      </c>
    </row>
    <row r="52" spans="1:15" x14ac:dyDescent="0.25">
      <c r="D52" s="22" t="s">
        <v>66</v>
      </c>
      <c r="E52" s="22"/>
      <c r="F52" s="23" t="s">
        <v>67</v>
      </c>
    </row>
    <row r="53" spans="1:15" x14ac:dyDescent="0.25">
      <c r="D53" s="22" t="s">
        <v>39</v>
      </c>
      <c r="E53" s="22"/>
      <c r="F53" s="2" t="s">
        <v>68</v>
      </c>
    </row>
    <row r="54" spans="1:15" ht="15.75" thickBot="1" x14ac:dyDescent="0.3"/>
    <row r="55" spans="1:15" ht="24" thickBot="1" x14ac:dyDescent="0.3">
      <c r="A55" s="24" t="s">
        <v>69</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70</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2019-08-21T19:11:38Z</dcterms:created>
  <dcterms:modified xsi:type="dcterms:W3CDTF">2019-08-21T19:11:53Z</dcterms:modified>
</cp:coreProperties>
</file>