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0835" windowHeight="9750"/>
  </bookViews>
  <sheets>
    <sheet name="10-10-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5" i="1"/>
  <c r="D35" i="1"/>
  <c r="E19" i="1"/>
  <c r="D19" i="1"/>
  <c r="E34" i="1"/>
  <c r="D34" i="1"/>
  <c r="E18" i="1"/>
  <c r="D18" i="1"/>
  <c r="E41" i="1"/>
  <c r="D41" i="1"/>
  <c r="E25" i="1"/>
  <c r="D25" i="1"/>
  <c r="E9" i="1"/>
  <c r="D9" i="1"/>
  <c r="D44" i="1"/>
  <c r="E44" i="1"/>
  <c r="D28" i="1"/>
  <c r="E28" i="1"/>
  <c r="D12" i="1"/>
  <c r="E12" i="1"/>
  <c r="E39" i="1"/>
  <c r="D39" i="1"/>
  <c r="E23" i="1"/>
  <c r="D23" i="1"/>
  <c r="E7" i="1"/>
  <c r="D7" i="1"/>
  <c r="E38" i="1"/>
  <c r="D38" i="1"/>
  <c r="E22" i="1"/>
  <c r="D22" i="1"/>
  <c r="E6" i="1"/>
  <c r="D6" i="1"/>
  <c r="E29" i="1"/>
  <c r="D29" i="1"/>
  <c r="E13" i="1"/>
  <c r="D13" i="1"/>
  <c r="D32" i="1"/>
  <c r="E32" i="1"/>
  <c r="D16" i="1"/>
  <c r="E16" i="1"/>
  <c r="E43" i="1"/>
  <c r="D43" i="1"/>
  <c r="E27" i="1"/>
  <c r="D27" i="1"/>
  <c r="E11" i="1"/>
  <c r="D11" i="1"/>
  <c r="E42" i="1"/>
  <c r="D42" i="1"/>
  <c r="E26" i="1"/>
  <c r="D26" i="1"/>
  <c r="E10" i="1"/>
  <c r="D10" i="1"/>
  <c r="E33" i="1"/>
  <c r="D33" i="1"/>
  <c r="E17" i="1"/>
  <c r="D17" i="1"/>
  <c r="D36" i="1"/>
  <c r="E36" i="1"/>
  <c r="D20" i="1"/>
  <c r="E20" i="1"/>
  <c r="D4" i="1"/>
  <c r="E4" i="1"/>
  <c r="E31" i="1"/>
  <c r="D31" i="1"/>
  <c r="E15" i="1"/>
  <c r="D15" i="1"/>
  <c r="E30" i="1"/>
  <c r="D30" i="1"/>
  <c r="E14" i="1"/>
  <c r="D14" i="1"/>
</calcChain>
</file>

<file path=xl/sharedStrings.xml><?xml version="1.0" encoding="utf-8"?>
<sst xmlns="http://schemas.openxmlformats.org/spreadsheetml/2006/main" count="276" uniqueCount="71">
  <si>
    <t>Relatório Individualizado de Presença</t>
  </si>
  <si>
    <t>86ª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</si>
  <si>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</si>
  <si>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</si>
  <si>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</si>
  <si>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</si>
  <si>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</si>
  <si>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</si>
  <si>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</si>
  <si>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</si>
  <si>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702/13</t>
  </si>
  <si>
    <t>1095/14</t>
  </si>
  <si>
    <t>406/13</t>
  </si>
  <si>
    <t>1175/14</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</si>
  <si>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</si>
  <si>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</si>
  <si>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</si>
  <si>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</si>
  <si>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</si>
  <si>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</si>
  <si>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</si>
  <si>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</si>
  <si>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</si>
  <si>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</si>
  <si>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</si>
  <si>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</si>
  <si>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</si>
  <si>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</si>
  <si>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</si>
  <si>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</si>
  <si>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</si>
  <si>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</si>
  <si>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</si>
  <si>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</si>
  <si>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</si>
  <si>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</si>
  <si>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</si>
  <si>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</si>
  <si>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</si>
  <si>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</si>
  <si>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</si>
  <si>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</si>
  <si>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</si>
  <si>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</si>
  <si>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</si>
  <si>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</si>
  <si>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</si>
  <si>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</si>
  <si>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</si>
  <si>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</si>
  <si>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</si>
  <si>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</si>
  <si>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</si>
  <si>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</si>
  <si>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</si>
  <si>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</si>
  <si>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</si>
  <si>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X</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</si>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</sst>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G18" activeCellId="2" sqref="G5:K5 G13:K13 G18:K1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42653</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8" t="s">
        <v>10</v>
      </c>
      <c r="I3" s="8" t="s">
        <v>11</v>
      </c>
      <c r="J3" s="8"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5</v>
      </c>
      <c r="B4" s="10">
        <f>D$2</f>
        <v>5</v>
      </c>
      <c r="C4" s="11">
        <f ca="1">(COUNTIF(G4:OFFSET(G4,0,$D$2-1),"P")/$D$2)+(COUNTIF(G4:OFFSET(G4,0,$D$2-1),"X")/$D$2)</f>
        <v>1</v>
      </c>
      <c r="D4" s="12" t="str">
        <f ca="1">IF($C4&gt;=0.5,"PRESENTE","AUSENTE")</f>
        <v>PRESENTE</v>
      </c>
      <c r="E4" s="12" t="str">
        <f ca="1">IF($C4&gt;=0.5,"P","F")</f>
        <v>P</v>
      </c>
      <c r="F4" s="10"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0</v>
      </c>
      <c r="B5" s="10">
        <f t="shared" ref="B5:B44" si="0">D$2</f>
        <v>5</v>
      </c>
      <c r="C5" s="11">
        <f ca="1">(COUNTIF(G5:OFFSET(G5,0,$D$2-1),"P")/$D$2)+(COUNTIF(G5:OFFSET(G5,0,$D$2-1),"X")/$D$2)</f>
        <v>0</v>
      </c>
      <c r="D5" s="12" t="str">
        <f t="shared" ref="D5:D44" ca="1" si="1">IF(C5&gt;=0.5,"PRESENTE","AUSENTE")</f>
        <v>AUSENTE</v>
      </c>
      <c r="E5" s="12" t="str">
        <f t="shared" ref="E5:E44" ca="1" si="2">IF($C5&gt;=0.5,"P","F")</f>
        <v>F</v>
      </c>
      <c r="F5" s="12" t="s">
        <v>16</v>
      </c>
      <c r="G5" s="10" t="s">
        <v>17</v>
      </c>
      <c r="H5" s="10" t="s">
        <v>17</v>
      </c>
      <c r="I5" s="10" t="s">
        <v>17</v>
      </c>
      <c r="J5" s="10" t="s">
        <v>17</v>
      </c>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4" t="s">
        <v>18</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5</v>
      </c>
      <c r="C11" s="11">
        <f ca="1">(COUNTIF(G11:OFFSET(G11,0,$D$2-1),"P")/$D$2)+(COUNTIF(G11:OFFSET(G11,0,$D$2-1),"X")/$D$2)</f>
        <v>0.2</v>
      </c>
      <c r="D11" s="12" t="str">
        <f t="shared" ca="1" si="1"/>
        <v>AUSENTE</v>
      </c>
      <c r="E11" s="12" t="str">
        <f t="shared" ca="1" si="2"/>
        <v>F</v>
      </c>
      <c r="F11" s="12" t="s">
        <v>23</v>
      </c>
      <c r="G11" s="10" t="s">
        <v>15</v>
      </c>
      <c r="H11" s="10" t="s">
        <v>17</v>
      </c>
      <c r="I11" s="10" t="s">
        <v>17</v>
      </c>
      <c r="J11" s="10" t="s">
        <v>17</v>
      </c>
      <c r="K11" s="10"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5</v>
      </c>
      <c r="C13" s="11">
        <f ca="1">(COUNTIF(G13:OFFSET(G13,0,$D$2-1),"P")/$D$2)+(COUNTIF(G13:OFFSET(G13,0,$D$2-1),"X")/$D$2)</f>
        <v>0</v>
      </c>
      <c r="D13" s="12" t="str">
        <f t="shared" ca="1" si="1"/>
        <v>AUSENTE</v>
      </c>
      <c r="E13" s="12" t="str">
        <f t="shared" ca="1" si="2"/>
        <v>F</v>
      </c>
      <c r="F13" s="12" t="s">
        <v>25</v>
      </c>
      <c r="G13" s="10" t="s">
        <v>17</v>
      </c>
      <c r="H13" s="10" t="s">
        <v>17</v>
      </c>
      <c r="I13" s="10" t="s">
        <v>17</v>
      </c>
      <c r="J13" s="10" t="s">
        <v>17</v>
      </c>
      <c r="K13" s="10"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5</v>
      </c>
      <c r="C14" s="11">
        <f ca="1">(COUNTIF(G14:OFFSET(G14,0,$D$2-1),"P")/$D$2)+(COUNTIF(G14:OFFSET(G14,0,$D$2-1),"X")/$D$2)</f>
        <v>0.8</v>
      </c>
      <c r="D14" s="12" t="str">
        <f t="shared" ca="1" si="1"/>
        <v>PRESENTE</v>
      </c>
      <c r="E14" s="12" t="str">
        <f t="shared" ca="1" si="2"/>
        <v>P</v>
      </c>
      <c r="F14" s="12" t="s">
        <v>26</v>
      </c>
      <c r="G14" s="10" t="s">
        <v>15</v>
      </c>
      <c r="H14" s="10" t="s">
        <v>15</v>
      </c>
      <c r="I14" s="10" t="s">
        <v>15</v>
      </c>
      <c r="J14" s="10" t="s">
        <v>15</v>
      </c>
      <c r="K14" s="10" t="s">
        <v>17</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5</v>
      </c>
      <c r="C17" s="11">
        <f ca="1">(COUNTIF(G17:OFFSET(G17,0,$D$2-1),"P")/$D$2)+(COUNTIF(G17:OFFSET(G17,0,$D$2-1),"X")/$D$2)</f>
        <v>0.6</v>
      </c>
      <c r="D17" s="12" t="str">
        <f t="shared" ca="1" si="1"/>
        <v>PRESENTE</v>
      </c>
      <c r="E17" s="12" t="str">
        <f t="shared" ca="1" si="2"/>
        <v>P</v>
      </c>
      <c r="F17" s="12" t="s">
        <v>29</v>
      </c>
      <c r="G17" s="10" t="s">
        <v>15</v>
      </c>
      <c r="H17" s="10" t="s">
        <v>15</v>
      </c>
      <c r="I17" s="10" t="s">
        <v>17</v>
      </c>
      <c r="J17" s="10" t="s">
        <v>17</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5</v>
      </c>
      <c r="C18" s="11">
        <f ca="1">(COUNTIF(G18:OFFSET(G18,0,$D$2-1),"P")/$D$2)+(COUNTIF(G18:OFFSET(G18,0,$D$2-1),"X")/$D$2)</f>
        <v>0</v>
      </c>
      <c r="D18" s="12" t="str">
        <f t="shared" ca="1" si="1"/>
        <v>AUSENTE</v>
      </c>
      <c r="E18" s="12" t="str">
        <f t="shared" ca="1" si="2"/>
        <v>F</v>
      </c>
      <c r="F18" s="14" t="s">
        <v>30</v>
      </c>
      <c r="G18" s="10" t="s">
        <v>17</v>
      </c>
      <c r="H18" s="10" t="s">
        <v>17</v>
      </c>
      <c r="I18" s="10" t="s">
        <v>17</v>
      </c>
      <c r="J18" s="10" t="s">
        <v>17</v>
      </c>
      <c r="K18" s="10"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2" t="s">
        <v>31</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15</v>
      </c>
      <c r="H20" s="10" t="s">
        <v>15</v>
      </c>
      <c r="I20" s="10" t="s">
        <v>15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5</v>
      </c>
      <c r="C21" s="11">
        <f ca="1">(COUNTIF(G21:OFFSET(G21,0,$D$2-1),"P")/$D$2)+(COUNTIF(G21:OFFSET(G21,0,$D$2-1),"X")/$D$2)</f>
        <v>0.2</v>
      </c>
      <c r="D21" s="12" t="str">
        <f t="shared" ca="1" si="1"/>
        <v>AUSENTE</v>
      </c>
      <c r="E21" s="12" t="str">
        <f t="shared" ca="1" si="2"/>
        <v>F</v>
      </c>
      <c r="F21" s="14" t="s">
        <v>33</v>
      </c>
      <c r="G21" s="10" t="s">
        <v>17</v>
      </c>
      <c r="H21" s="10" t="s">
        <v>17</v>
      </c>
      <c r="I21" s="10" t="s">
        <v>17</v>
      </c>
      <c r="J21" s="10" t="s">
        <v>17</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15</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5</v>
      </c>
      <c r="C25" s="11">
        <f ca="1">(COUNTIF(G25:OFFSET(G25,0,$D$2-1),"P")/$D$2)+(COUNTIF(G25:OFFSET(G25,0,$D$2-1),"X")/$D$2)</f>
        <v>0.8</v>
      </c>
      <c r="D25" s="12" t="str">
        <f t="shared" ca="1" si="1"/>
        <v>PRESENTE</v>
      </c>
      <c r="E25" s="12" t="str">
        <f t="shared" ca="1" si="2"/>
        <v>P</v>
      </c>
      <c r="F25" s="14" t="s">
        <v>37</v>
      </c>
      <c r="G25" s="10" t="s">
        <v>15</v>
      </c>
      <c r="H25" s="10" t="s">
        <v>15</v>
      </c>
      <c r="I25" s="10" t="s">
        <v>17</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5</v>
      </c>
      <c r="C26" s="11">
        <f ca="1">(COUNTIF(G26:OFFSET(G26,0,$D$2-1),"P")/$D$2)+(COUNTIF(G26:OFFSET(G26,0,$D$2-1),"X")/$D$2)</f>
        <v>0.6</v>
      </c>
      <c r="D26" s="12" t="str">
        <f t="shared" ca="1" si="1"/>
        <v>PRESENTE</v>
      </c>
      <c r="E26" s="12" t="str">
        <f t="shared" ca="1" si="2"/>
        <v>P</v>
      </c>
      <c r="F26" s="14" t="s">
        <v>38</v>
      </c>
      <c r="G26" s="10" t="s">
        <v>17</v>
      </c>
      <c r="H26" s="10" t="s">
        <v>15</v>
      </c>
      <c r="I26" s="10" t="s">
        <v>15</v>
      </c>
      <c r="J26" s="10" t="s">
        <v>17</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41</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42</v>
      </c>
      <c r="G30" s="10" t="s">
        <v>15</v>
      </c>
      <c r="H30" s="10" t="s">
        <v>15</v>
      </c>
      <c r="I30" s="10" t="s">
        <v>17</v>
      </c>
      <c r="J30" s="10" t="s">
        <v>15</v>
      </c>
      <c r="K30" s="10" t="s">
        <v>15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43</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44</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5</v>
      </c>
      <c r="C33" s="11">
        <f ca="1">(COUNTIF(G33:OFFSET(G33,0,$D$2-1),"P")/$D$2)+(COUNTIF(G33:OFFSET(G33,0,$D$2-1),"X")/$D$2)</f>
        <v>0.8</v>
      </c>
      <c r="D33" s="12" t="str">
        <f t="shared" ca="1" si="1"/>
        <v>PRESENTE</v>
      </c>
      <c r="E33" s="12" t="str">
        <f t="shared" ca="1" si="2"/>
        <v>P</v>
      </c>
      <c r="F33" s="14" t="s">
        <v>45</v>
      </c>
      <c r="G33" s="10" t="s">
        <v>15</v>
      </c>
      <c r="H33" s="10" t="s">
        <v>15</v>
      </c>
      <c r="I33" s="10" t="s">
        <v>15</v>
      </c>
      <c r="J33" s="10" t="s">
        <v>15</v>
      </c>
      <c r="K33" s="10" t="s">
        <v>17</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46</v>
      </c>
      <c r="G34" s="10" t="s">
        <v>15</v>
      </c>
      <c r="H34" s="10" t="s">
        <v>15</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5</v>
      </c>
      <c r="C35" s="11">
        <f ca="1">(COUNTIF(G35:OFFSET(G35,0,$D$2-1),"P")/$D$2)+(COUNTIF(G35:OFFSET(G35,0,$D$2-1),"X")/$D$2)</f>
        <v>0.8</v>
      </c>
      <c r="D35" s="12" t="str">
        <f t="shared" ca="1" si="1"/>
        <v>PRESENTE</v>
      </c>
      <c r="E35" s="12" t="str">
        <f t="shared" ca="1" si="2"/>
        <v>P</v>
      </c>
      <c r="F35" s="14" t="s">
        <v>47</v>
      </c>
      <c r="G35" s="10" t="s">
        <v>15</v>
      </c>
      <c r="H35" s="10" t="s">
        <v>15</v>
      </c>
      <c r="I35" s="10" t="s">
        <v>15</v>
      </c>
      <c r="J35" s="10" t="s">
        <v>15</v>
      </c>
      <c r="K35" s="10" t="s">
        <v>17</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48</v>
      </c>
      <c r="G36" s="10" t="s">
        <v>15</v>
      </c>
      <c r="H36" s="10" t="s">
        <v>15</v>
      </c>
      <c r="I36" s="10" t="s">
        <v>15</v>
      </c>
      <c r="J36" s="10" t="s">
        <v>15</v>
      </c>
      <c r="K36" s="10" t="s">
        <v>15</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49</v>
      </c>
      <c r="G37" s="10" t="s">
        <v>15</v>
      </c>
      <c r="H37" s="10" t="s">
        <v>15</v>
      </c>
      <c r="I37" s="10" t="s">
        <v>15</v>
      </c>
      <c r="J37" s="10" t="s">
        <v>15</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50</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51</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52</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53</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54</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55</v>
      </c>
      <c r="G43" s="10" t="s">
        <v>15</v>
      </c>
      <c r="H43" s="10" t="s">
        <v>15</v>
      </c>
      <c r="I43" s="10" t="s">
        <v>15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56</v>
      </c>
      <c r="G44" s="10" t="s">
        <v>15</v>
      </c>
      <c r="H44" s="10" t="s">
        <v>57</v>
      </c>
      <c r="I44" s="10" t="s">
        <v>57</v>
      </c>
      <c r="J44" s="10" t="s">
        <v>57</v>
      </c>
      <c r="K44" s="10" t="s">
        <v>57</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36</v>
      </c>
      <c r="H45" s="19">
        <f t="shared" ref="H45:BQ45" si="3">COUNTIF(H4:H44,"P")+COUNTIF(H4:H44,"X")</f>
        <v>36</v>
      </c>
      <c r="I45" s="19">
        <f t="shared" si="3"/>
        <v>33</v>
      </c>
      <c r="J45" s="19">
        <f t="shared" si="3"/>
        <v>34</v>
      </c>
      <c r="K45" s="19">
        <f t="shared" si="3"/>
        <v>34</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17</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57</v>
      </c>
      <c r="E53" s="21"/>
      <c r="F53" s="2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10-10-2016</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2016-10-10T21:36:39Z</dcterms:created>
  <dcterms:modified xsi:type="dcterms:W3CDTF">2016-10-10T21:39:15Z</dcterms:modified>
</cp:coreProperties>
</file>