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45" windowWidth="19440" windowHeight="10035"/>
  </bookViews>
  <sheets>
    <sheet name="14-10-2016" sheetId="1" r:id="rId1"/>
  </sheets>
  <calcPr calcId="125725"/>
</workbook>
</file>

<file path=xl/calcChain.xml><?xml version="1.0" encoding="utf-8"?>
<calcChain xmlns="http://schemas.openxmlformats.org/spreadsheetml/2006/main">
  <c r="BQ45" i="1"/>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D2"/>
  <c r="A43" s="1"/>
  <c r="A4" l="1"/>
  <c r="C6"/>
  <c r="B7"/>
  <c r="A8"/>
  <c r="C10"/>
  <c r="B11"/>
  <c r="A12"/>
  <c r="C14"/>
  <c r="B15"/>
  <c r="A16"/>
  <c r="C18"/>
  <c r="B19"/>
  <c r="A20"/>
  <c r="C22"/>
  <c r="B23"/>
  <c r="A24"/>
  <c r="C26"/>
  <c r="B27"/>
  <c r="A28"/>
  <c r="C30"/>
  <c r="B31"/>
  <c r="A32"/>
  <c r="C34"/>
  <c r="B35"/>
  <c r="A36"/>
  <c r="C38"/>
  <c r="B39"/>
  <c r="A40"/>
  <c r="C42"/>
  <c r="B43"/>
  <c r="A44"/>
  <c r="B4"/>
  <c r="A5"/>
  <c r="C7"/>
  <c r="B8"/>
  <c r="A9"/>
  <c r="C11"/>
  <c r="B12"/>
  <c r="A13"/>
  <c r="C15"/>
  <c r="B16"/>
  <c r="A17"/>
  <c r="C19"/>
  <c r="B20"/>
  <c r="A21"/>
  <c r="C23"/>
  <c r="B24"/>
  <c r="A25"/>
  <c r="C27"/>
  <c r="B28"/>
  <c r="A29"/>
  <c r="C31"/>
  <c r="B32"/>
  <c r="A33"/>
  <c r="C35"/>
  <c r="B36"/>
  <c r="A37"/>
  <c r="C39"/>
  <c r="B40"/>
  <c r="A41"/>
  <c r="C43"/>
  <c r="B44"/>
  <c r="C4"/>
  <c r="B5"/>
  <c r="A6"/>
  <c r="C8"/>
  <c r="B9"/>
  <c r="A10"/>
  <c r="C12"/>
  <c r="B13"/>
  <c r="A14"/>
  <c r="C16"/>
  <c r="B17"/>
  <c r="A18"/>
  <c r="C20"/>
  <c r="B21"/>
  <c r="A22"/>
  <c r="C24"/>
  <c r="B25"/>
  <c r="A26"/>
  <c r="C28"/>
  <c r="B29"/>
  <c r="A30"/>
  <c r="C32"/>
  <c r="B33"/>
  <c r="A34"/>
  <c r="C36"/>
  <c r="B37"/>
  <c r="A38"/>
  <c r="C40"/>
  <c r="B41"/>
  <c r="A42"/>
  <c r="C44"/>
  <c r="C5"/>
  <c r="B6"/>
  <c r="A7"/>
  <c r="C9"/>
  <c r="B10"/>
  <c r="A11"/>
  <c r="C13"/>
  <c r="B14"/>
  <c r="A15"/>
  <c r="C17"/>
  <c r="B18"/>
  <c r="A19"/>
  <c r="C21"/>
  <c r="B22"/>
  <c r="A23"/>
  <c r="C25"/>
  <c r="B26"/>
  <c r="A27"/>
  <c r="C29"/>
  <c r="B30"/>
  <c r="A31"/>
  <c r="C33"/>
  <c r="B34"/>
  <c r="A35"/>
  <c r="C37"/>
  <c r="B38"/>
  <c r="A39"/>
  <c r="C41"/>
  <c r="B42"/>
  <c r="E29" l="1"/>
  <c r="D29"/>
  <c r="E13"/>
  <c r="D13"/>
  <c r="D32"/>
  <c r="E32"/>
  <c r="D16"/>
  <c r="E16"/>
  <c r="E31"/>
  <c r="D31"/>
  <c r="E15"/>
  <c r="D15"/>
  <c r="E30"/>
  <c r="D30"/>
  <c r="E14"/>
  <c r="D14"/>
  <c r="E33"/>
  <c r="D33"/>
  <c r="E17"/>
  <c r="D17"/>
  <c r="D36"/>
  <c r="E36"/>
  <c r="D20"/>
  <c r="E20"/>
  <c r="D4"/>
  <c r="E4"/>
  <c r="E35"/>
  <c r="D35"/>
  <c r="E19"/>
  <c r="D19"/>
  <c r="E34"/>
  <c r="D34"/>
  <c r="E18"/>
  <c r="D18"/>
  <c r="E37"/>
  <c r="D37"/>
  <c r="E21"/>
  <c r="D21"/>
  <c r="E5"/>
  <c r="D5"/>
  <c r="D40"/>
  <c r="E40"/>
  <c r="D24"/>
  <c r="E24"/>
  <c r="D8"/>
  <c r="E8"/>
  <c r="E39"/>
  <c r="D39"/>
  <c r="E23"/>
  <c r="D23"/>
  <c r="E7"/>
  <c r="D7"/>
  <c r="E38"/>
  <c r="D38"/>
  <c r="E22"/>
  <c r="D22"/>
  <c r="E6"/>
  <c r="D6"/>
  <c r="E41"/>
  <c r="D41"/>
  <c r="E25"/>
  <c r="D25"/>
  <c r="E9"/>
  <c r="D9"/>
  <c r="D44"/>
  <c r="E44"/>
  <c r="D28"/>
  <c r="E28"/>
  <c r="D12"/>
  <c r="E12"/>
  <c r="E43"/>
  <c r="D43"/>
  <c r="E27"/>
  <c r="D27"/>
  <c r="E11"/>
  <c r="D11"/>
  <c r="E42"/>
  <c r="D42"/>
  <c r="E26"/>
  <c r="D26"/>
  <c r="E10"/>
  <c r="D10"/>
</calcChain>
</file>

<file path=xl/sharedStrings.xml><?xml version="1.0" encoding="utf-8"?>
<sst xmlns="http://schemas.openxmlformats.org/spreadsheetml/2006/main" count="108" uniqueCount="67">
  <si>
    <t>Relatório Individualizado de Presença</t>
  </si>
  <si>
    <t>89ª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</si>
  <si>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</si>
  <si>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</si>
  <si>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</si>
  <si>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</si>
  <si>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</si>
  <si>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</si>
  <si>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</si>
  <si>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</si>
  <si>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r>
      <t>1.</t>
    </r>
    <r>
      <rPr>
        <sz val="7"/>
        <color indexed="8"/>
        <rFont val="Times New Roman"/>
        <family val="1"/>
      </rPr>
      <t xml:space="preserve">      </t>
    </r>
    <r>
      <rPr>
        <sz val="10"/>
        <color indexed="8"/>
        <rFont val="Arial"/>
        <family val="2"/>
      </rPr>
      <t xml:space="preserve">Adriano Ventura – PT </t>
    </r>
  </si>
  <si>
    <t>P</t>
  </si>
  <si>
    <r>
      <t>2.</t>
    </r>
    <r>
      <rPr>
        <sz val="7"/>
        <color indexed="8"/>
        <rFont val="Times New Roman"/>
        <family val="1"/>
      </rPr>
      <t xml:space="preserve">      </t>
    </r>
    <r>
      <rPr>
        <sz val="10"/>
        <color indexed="8"/>
        <rFont val="Arial"/>
        <family val="2"/>
      </rPr>
      <t xml:space="preserve">Alexandre Gomes – PSB </t>
    </r>
  </si>
  <si>
    <t>F</t>
  </si>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</sst>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1">
    <numFmt numFmtId="164" formatCode="&quot;P&quot;;&quot;F&quot;;&quot;AJ&quot;"/>
  </numFmts>
  <fonts count="14">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12" fillId="0" borderId="0" xfId="0" applyFont="1" applyBorder="1"/>
    <xf numFmtId="0" fontId="6" fillId="0" borderId="3" xfId="0" applyFont="1" applyBorder="1" applyAlignment="1">
      <alignment vertical="center"/>
    </xf>
    <xf numFmtId="0" fontId="12" fillId="0" borderId="0" xfId="0" applyFont="1" applyProtection="1"/>
    <xf numFmtId="0" fontId="12" fillId="0" borderId="0" xfId="0" applyNumberFormat="1" applyFont="1"/>
    <xf numFmtId="0" fontId="12" fillId="0" borderId="0" xfId="0" applyFont="1"/>
    <xf numFmtId="0" fontId="3" fillId="0" borderId="0" xfId="0" applyFont="1" applyProtection="1"/>
    <xf numFmtId="0" fontId="2" fillId="0" borderId="0" xfId="0" applyFont="1" applyProtection="1"/>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workbookViewId="0">
      <selection activeCell="G45" sqref="G45"/>
    </sheetView>
  </sheetViews>
  <sheetFormatPr defaultRowHeight="1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c r="A1" s="1" t="s">
        <v>0</v>
      </c>
      <c r="B1" s="1"/>
      <c r="C1" s="1"/>
      <c r="D1" s="2" t="s">
        <v>1</v>
      </c>
      <c r="E1" s="3" t="s">
        <v>2</v>
      </c>
      <c r="F1" s="4">
        <v>42657</v>
      </c>
      <c r="G1" s="5" t="s">
        <v>3</v>
      </c>
    </row>
    <row r="2" spans="1:256" hidden="1">
      <c r="D2" s="2">
        <f>COUNTA(G3:IV3)</f>
        <v>1</v>
      </c>
    </row>
    <row r="3" spans="1:256" s="9" customFormat="1" ht="51">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c r="A4" s="10">
        <f ca="1">COUNTIF(G4:OFFSET(G4,0,$D$2-1),"P")+COUNTIF(G4:OFFSET(G4,0,$D$2-1),"X")</f>
        <v>1</v>
      </c>
      <c r="B4" s="10">
        <f>D$2</f>
        <v>1</v>
      </c>
      <c r="C4" s="11">
        <f ca="1">(COUNTIF(G4:OFFSET(G4,0,$D$2-1),"P")/$D$2)+(COUNTIF(G4:OFFSET(G4,0,$D$2-1),"X")/$D$2)</f>
        <v>1</v>
      </c>
      <c r="D4" s="12" t="str">
        <f ca="1">IF($C4&gt;=0.5,"PRESENTE","AUSENTE")</f>
        <v>PRESENTE</v>
      </c>
      <c r="E4" s="12" t="str">
        <f ca="1">IF($C4&gt;=0.5,"P","F")</f>
        <v>P</v>
      </c>
      <c r="F4" s="10"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c r="A5" s="10">
        <f ca="1">COUNTIF(G5:OFFSET(G5,0,$D$2-1),"P")+COUNTIF(G5:OFFSET(G5,0,$D$2-1),"X")</f>
        <v>0</v>
      </c>
      <c r="B5" s="10">
        <f t="shared" ref="B5:B44" si="0">D$2</f>
        <v>1</v>
      </c>
      <c r="C5" s="11">
        <f ca="1">(COUNTIF(G5:OFFSET(G5,0,$D$2-1),"P")/$D$2)+(COUNTIF(G5:OFFSET(G5,0,$D$2-1),"X")/$D$2)</f>
        <v>0</v>
      </c>
      <c r="D5" s="12" t="str">
        <f t="shared" ref="D5:D44" ca="1" si="1">IF(C5&gt;=0.5,"PRESENTE","AUSENTE")</f>
        <v>AUSENTE</v>
      </c>
      <c r="E5" s="12" t="str">
        <f t="shared" ref="E5:E44" ca="1" si="2">IF($C5&gt;=0.5,"P","F")</f>
        <v>F</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c r="A13" s="10">
        <f ca="1">COUNTIF(G13:OFFSET(G13,0,$D$2-1),"P")+COUNTIF(G13:OFFSET(G13,0,$D$2-1),"X")</f>
        <v>0</v>
      </c>
      <c r="B13" s="10">
        <f t="shared" si="0"/>
        <v>1</v>
      </c>
      <c r="C13" s="11">
        <f ca="1">(COUNTIF(G13:OFFSET(G13,0,$D$2-1),"P")/$D$2)+(COUNTIF(G13:OFFSET(G13,0,$D$2-1),"X")/$D$2)</f>
        <v>0</v>
      </c>
      <c r="D13" s="12" t="str">
        <f t="shared" ca="1" si="1"/>
        <v>AUSENTE</v>
      </c>
      <c r="E13" s="12" t="str">
        <f t="shared" ca="1" si="2"/>
        <v>F</v>
      </c>
      <c r="F13" s="1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c r="A14" s="10">
        <f ca="1">COUNTIF(G14:OFFSET(G14,0,$D$2-1),"P")+COUNTIF(G14:OFFSET(G14,0,$D$2-1),"X")</f>
        <v>0</v>
      </c>
      <c r="B14" s="10">
        <f t="shared" si="0"/>
        <v>1</v>
      </c>
      <c r="C14" s="11">
        <f ca="1">(COUNTIF(G14:OFFSET(G14,0,$D$2-1),"P")/$D$2)+(COUNTIF(G14:OFFSET(G14,0,$D$2-1),"X")/$D$2)</f>
        <v>0</v>
      </c>
      <c r="D14" s="12" t="str">
        <f t="shared" ca="1" si="1"/>
        <v>AUSENTE</v>
      </c>
      <c r="E14" s="12" t="str">
        <f t="shared" ca="1" si="2"/>
        <v>F</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c r="A17" s="10">
        <f ca="1">COUNTIF(G17:OFFSET(G17,0,$D$2-1),"P")+COUNTIF(G17:OFFSET(G17,0,$D$2-1),"X")</f>
        <v>0</v>
      </c>
      <c r="B17" s="10">
        <f t="shared" si="0"/>
        <v>1</v>
      </c>
      <c r="C17" s="11">
        <f ca="1">(COUNTIF(G17:OFFSET(G17,0,$D$2-1),"P")/$D$2)+(COUNTIF(G17:OFFSET(G17,0,$D$2-1),"X")/$D$2)</f>
        <v>0</v>
      </c>
      <c r="D17" s="12" t="str">
        <f t="shared" ca="1" si="1"/>
        <v>AUSENTE</v>
      </c>
      <c r="E17" s="12" t="str">
        <f t="shared" ca="1" si="2"/>
        <v>F</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c r="A27" s="10">
        <f ca="1">COUNTIF(G27:OFFSET(G27,0,$D$2-1),"P")+COUNTIF(G27:OFFSET(G27,0,$D$2-1),"X")</f>
        <v>0</v>
      </c>
      <c r="B27" s="10">
        <f t="shared" si="0"/>
        <v>1</v>
      </c>
      <c r="C27" s="11">
        <f ca="1">(COUNTIF(G27:OFFSET(G27,0,$D$2-1),"P")/$D$2)+(COUNTIF(G27:OFFSET(G27,0,$D$2-1),"X")/$D$2)</f>
        <v>0</v>
      </c>
      <c r="D27" s="12" t="str">
        <f t="shared" ca="1" si="1"/>
        <v>AUSENTE</v>
      </c>
      <c r="E27" s="12" t="str">
        <f t="shared" ca="1" si="2"/>
        <v>F</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c r="A31" s="10">
        <f ca="1">COUNTIF(G31:OFFSET(G31,0,$D$2-1),"P")+COUNTIF(G31:OFFSET(G31,0,$D$2-1),"X")</f>
        <v>0</v>
      </c>
      <c r="B31" s="10">
        <f t="shared" si="0"/>
        <v>1</v>
      </c>
      <c r="C31" s="11">
        <f ca="1">(COUNTIF(G31:OFFSET(G31,0,$D$2-1),"P")/$D$2)+(COUNTIF(G31:OFFSET(G31,0,$D$2-1),"X")/$D$2)</f>
        <v>0</v>
      </c>
      <c r="D31" s="12" t="str">
        <f t="shared" ca="1" si="1"/>
        <v>AUSENTE</v>
      </c>
      <c r="E31" s="12" t="str">
        <f t="shared" ca="1" si="2"/>
        <v>F</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c r="A41" s="10">
        <f ca="1">COUNTIF(G41:OFFSET(G41,0,$D$2-1),"P")+COUNTIF(G41:OFFSET(G41,0,$D$2-1),"X")</f>
        <v>0</v>
      </c>
      <c r="B41" s="10">
        <f t="shared" si="0"/>
        <v>1</v>
      </c>
      <c r="C41" s="11">
        <f ca="1">(COUNTIF(G41:OFFSET(G41,0,$D$2-1),"P")/$D$2)+(COUNTIF(G41:OFFSET(G41,0,$D$2-1),"X")/$D$2)</f>
        <v>0</v>
      </c>
      <c r="D41" s="12" t="str">
        <f t="shared" ca="1" si="1"/>
        <v>AUSENTE</v>
      </c>
      <c r="E41" s="12" t="str">
        <f t="shared" ca="1" si="2"/>
        <v>F</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c r="A45" s="15"/>
      <c r="B45" s="15"/>
      <c r="C45" s="16"/>
      <c r="D45" s="15"/>
      <c r="E45" s="17"/>
      <c r="F45" s="18" t="s">
        <v>53</v>
      </c>
      <c r="G45" s="19">
        <f>COUNTIF(G4:G44,"P")+COUNTIF(G4:G44,"X")</f>
        <v>32</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c r="F47" s="2" t="s">
        <v>54</v>
      </c>
    </row>
    <row r="48" spans="1:256">
      <c r="D48" s="21" t="s">
        <v>11</v>
      </c>
      <c r="E48" s="21"/>
      <c r="F48" s="22" t="s">
        <v>55</v>
      </c>
    </row>
    <row r="49" spans="1:15">
      <c r="D49" s="21" t="s">
        <v>13</v>
      </c>
      <c r="E49" s="21"/>
      <c r="F49" s="22" t="s">
        <v>56</v>
      </c>
    </row>
    <row r="50" spans="1:15">
      <c r="D50" s="21" t="s">
        <v>57</v>
      </c>
      <c r="E50" s="21"/>
      <c r="F50" s="22" t="s">
        <v>58</v>
      </c>
    </row>
    <row r="51" spans="1:15">
      <c r="D51" s="21" t="s">
        <v>59</v>
      </c>
      <c r="E51" s="21"/>
      <c r="F51" s="22" t="s">
        <v>60</v>
      </c>
    </row>
    <row r="52" spans="1:15">
      <c r="D52" s="21" t="s">
        <v>61</v>
      </c>
      <c r="E52" s="21"/>
      <c r="F52" s="22" t="s">
        <v>62</v>
      </c>
    </row>
    <row r="53" spans="1:15">
      <c r="D53" s="21" t="s">
        <v>63</v>
      </c>
      <c r="E53" s="21"/>
      <c r="F53" s="22" t="s">
        <v>64</v>
      </c>
    </row>
    <row r="54" spans="1:15" ht="15.75" thickBot="1"/>
    <row r="55" spans="1:15" ht="24" thickBot="1">
      <c r="A55" s="23" t="s">
        <v>65</v>
      </c>
      <c r="B55" s="24"/>
      <c r="C55" s="24"/>
      <c r="D55" s="24"/>
      <c r="E55" s="24"/>
      <c r="F55" s="24"/>
      <c r="G55" s="24"/>
      <c r="H55" s="24"/>
      <c r="I55" s="24"/>
      <c r="J55" s="24"/>
      <c r="K55" s="24"/>
      <c r="L55" s="24"/>
      <c r="M55" s="24"/>
      <c r="N55" s="24"/>
      <c r="O55" s="25"/>
    </row>
    <row r="56" spans="1:15" ht="15.75" thickBot="1">
      <c r="D56"/>
      <c r="E56"/>
      <c r="F56"/>
    </row>
    <row r="57" spans="1:15" ht="24" thickBot="1">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14-10-2016</vt:lpstr>
    </vt:vector>
  </TitlesOfParts>
  <Company>CMBH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natalia.coimbra</cp:lastModifiedBy>
  <dcterms:created xsi:type="dcterms:W3CDTF">2016-10-17T14:27:46Z</dcterms:created>
  <dcterms:modified xsi:type="dcterms:W3CDTF">2016-10-19T10:53:45Z</dcterms:modified>
</cp:coreProperties>
</file>