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2-04-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<sst xmlns="http://schemas.openxmlformats.org/spreadsheetml/2006/main" count="107" uniqueCount="66">
  <si>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</si>
  <si>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</si>
  <si>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</si>
  <si>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</si>
  <si>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</si>
  <si>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</si>
  <si>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</si>
  <si>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</si>
  <si>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</si>
  <si>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</si>
  <si>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</si>
  <si>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</si>
  <si>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</si>
  <si>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</si>
  <si>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</si>
  <si>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</si>
  <si>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</si>
  <si>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</si>
  <si>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</si>
  <si>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</si>
  <si>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</si>
  <si>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</si>
  <si>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</si>
  <si>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</si>
  <si>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</si>
  <si>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</si>
  <si>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</si>
  <si>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</si>
  <si>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</si>
  <si>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</si>
  <si>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</si>
  <si>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</si>
  <si>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</si>
  <si>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</si>
  <si>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</si>
  <si>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</si>
  <si>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</si>
  <si>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</si>
  <si>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</si>
  <si>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</si>
  <si>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</si>
  <si>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</si>
  <si>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</si>
  <si>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</si>
  <si>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</si>
  <si>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</si>
  <si>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</si>
  <si>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</si>
  <si>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</si>
  <si>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</si>
  <si>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</si>
  <si>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</si>
  <si>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</si>
  <si>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</si>
  <si>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</si>
  <si>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</si>
  <si>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</si>
  <si>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</si>
  <si>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</si>
  <si>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28ª Reunião Ordinária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</si>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</sst>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37" sqref="G37"/>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58</v>
      </c>
      <c r="B1" s="16"/>
      <c r="C1" s="16"/>
      <c r="D1" s="23" t="s">
        <v>59</v>
      </c>
      <c r="F1" s="24">
        <v>42472</v>
      </c>
      <c r="G1" s="4" t="s">
        <v>57</v>
      </c>
      <c r="H1" s="14"/>
    </row>
    <row r="2" ht="15" hidden="1">
      <c r="D2" s="1">
        <f>COUNTA(G3:IV3)</f>
        <v>1</v>
      </c>
    </row>
    <row r="3" spans="1:256" s="13" customFormat="1" ht="51">
      <c r="A3" s="10" t="s">
        <v>52</v>
      </c>
      <c r="B3" s="10" t="s">
        <v>53</v>
      </c>
      <c r="C3" s="10" t="s">
        <v>55</v>
      </c>
      <c r="D3" s="10" t="s">
        <v>54</v>
      </c>
      <c r="E3" s="10"/>
      <c r="F3" s="11" t="s">
        <v>13</v>
      </c>
      <c r="G3" s="11" t="s">
        <v>51</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65</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24</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25</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26</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27</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60</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28</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29</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30</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31</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32</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33</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34</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35</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36</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61</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37</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38</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39</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40</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41</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42</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43</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0</v>
      </c>
      <c r="B37" s="8">
        <f t="shared" si="0"/>
        <v>1</v>
      </c>
      <c r="C37" s="9">
        <f ca="1">(COUNTIF(G37:OFFSET(G37,0,$D$2-1),"P")/$D$2)+(COUNTIF(G37:OFFSET(G37,0,$D$2-1),"X")/$D$2)</f>
        <v>0</v>
      </c>
      <c r="D37" s="18" t="str">
        <f t="shared" si="1"/>
        <v>AUSENTE</v>
      </c>
      <c r="E37" s="18" t="str">
        <f t="shared" si="2"/>
        <v>F</v>
      </c>
      <c r="F37" s="17" t="s">
        <v>44</v>
      </c>
      <c r="G37" s="8" t="s">
        <v>8</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45</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62</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46</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63</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47</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64</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48</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56</v>
      </c>
      <c r="G45" s="6">
        <f>COUNTIF(G4:G44,"P")+COUNTIF(G4:G44,"X")</f>
        <v>36</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49</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50</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2016-04-25T11:59:03Z</dcterms:modified>
  <cp:category/>
  <cp:version/>
  <cp:contentType/>
  <cp:contentStatus/>
</cp:coreProperties>
</file>