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firstSheet="1" activeTab="1"/>
  </bookViews>
  <sheets>
    <sheet name="04-04-2016" sheetId="1" r:id="rId1"/>
    <sheet name="05-04-2016" sheetId="2" r:id="rId2"/>
  </sheets>
  <definedNames/>
  <calcPr fullCalcOnLoad="1"/>
</workbook>
</file>

<file path=xl/sharedStrings.xml><?xml version="1.0" encoding="utf-8"?>
<sst xmlns="http://schemas.openxmlformats.org/spreadsheetml/2006/main" count="214" uniqueCount="67">
  <si>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</si>
  <si>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</si>
  <si>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</si>
  <si>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</si>
  <si>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</si>
  <si>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</si>
  <si>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</si>
  <si>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</si>
  <si>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</si>
  <si>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</si>
  <si>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</si>
  <si>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</si>
  <si>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</si>
  <si>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</si>
  <si>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</si>
  <si>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</si>
  <si>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</si>
  <si>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</si>
  <si>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</si>
  <si>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</si>
  <si>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</si>
  <si>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</si>
  <si>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</si>
  <si>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</si>
  <si>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</si>
  <si>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</si>
  <si>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</si>
  <si>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</si>
  <si>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</si>
  <si>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</si>
  <si>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</si>
  <si>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</si>
  <si>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</si>
  <si>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</si>
  <si>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</si>
  <si>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</si>
  <si>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</si>
  <si>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</si>
  <si>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</si>
  <si>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</si>
  <si>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</si>
  <si>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</si>
  <si>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</si>
  <si>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</si>
  <si>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</si>
  <si>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</si>
  <si>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</si>
  <si>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</si>
  <si>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</si>
  <si>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</si>
  <si>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</si>
  <si>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</si>
  <si>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</si>
  <si>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</si>
  <si>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</si>
  <si>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</si>
  <si>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</si>
  <si>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</si>
  <si>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</si>
  <si>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</si>
  <si>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</si>
  <si>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</si>
  <si>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</si>
  <si>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</si>
  <si>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</si>
  <si>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22ª Reunião Ordinária</t>
  </si>
  <si>
    <t>23ª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</si>
</sst>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zoomScale="85" zoomScaleNormal="85" zoomScalePageLayoutView="0" workbookViewId="0" topLeftCell="A1">
      <selection activeCell="G23" sqref="G23"/>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42464</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39</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C1">
      <selection activeCell="D3" sqref="D3"/>
    </sheetView>
  </sheetViews>
  <sheetFormatPr defaultColWidth="9.140625" defaultRowHeight="15"/>
  <cols>
    <col min="1" max="1" width="15.7109375" style="15" customWidth="1"/>
    <col min="2" max="3" width="13.57421875" style="15" customWidth="1"/>
    <col min="4" max="4" width="22.57421875" style="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66</v>
      </c>
      <c r="F1" s="24">
        <v>42465</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0</v>
      </c>
      <c r="B4" s="8">
        <f>D$2</f>
        <v>1</v>
      </c>
      <c r="C4" s="9">
        <f ca="1">(COUNTIF(G4:OFFSET(G4,0,$D$2-1),"P")/$D$2)+(COUNTIF(G4:OFFSET(G4,0,$D$2-1),"X")/$D$2)</f>
        <v>0</v>
      </c>
      <c r="D4" s="18" t="str">
        <f>IF($C4&gt;=0.5,"PRESENTE","AUSENTE")</f>
        <v>AUSENTE</v>
      </c>
      <c r="E4" s="18" t="str">
        <f>IF($C4&gt;=0.5,"P","F")</f>
        <v>F</v>
      </c>
      <c r="F4" s="8" t="s">
        <v>14</v>
      </c>
      <c r="G4" s="8" t="s">
        <v>8</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1</v>
      </c>
      <c r="B5" s="8">
        <f aca="true" t="shared" si="0" ref="B5:B44">D$2</f>
        <v>1</v>
      </c>
      <c r="C5" s="9">
        <f ca="1">(COUNTIF(G5:OFFSET(G5,0,$D$2-1),"P")/$D$2)+(COUNTIF(G5:OFFSET(G5,0,$D$2-1),"X")/$D$2)</f>
        <v>1</v>
      </c>
      <c r="D5" s="18" t="str">
        <f aca="true" t="shared" si="1" ref="D5:D44">IF(C5&gt;=0.5,"PRESENTE","AUSENTE")</f>
        <v>PRESENTE</v>
      </c>
      <c r="E5" s="18" t="str">
        <f aca="true" t="shared" si="2" ref="E5:E44">IF($C5&gt;=0.5,"P","F")</f>
        <v>P</v>
      </c>
      <c r="F5" s="18" t="s">
        <v>15</v>
      </c>
      <c r="G5" s="8" t="s">
        <v>7</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1</v>
      </c>
      <c r="B8" s="8">
        <f t="shared" si="0"/>
        <v>1</v>
      </c>
      <c r="C8" s="9">
        <f ca="1">(COUNTIF(G8:OFFSET(G8,0,$D$2-1),"P")/$D$2)+(COUNTIF(G8:OFFSET(G8,0,$D$2-1),"X")/$D$2)</f>
        <v>1</v>
      </c>
      <c r="D8" s="18" t="str">
        <f t="shared" si="1"/>
        <v>PRESENTE</v>
      </c>
      <c r="E8" s="18" t="str">
        <f t="shared" si="2"/>
        <v>P</v>
      </c>
      <c r="F8" s="18" t="s">
        <v>18</v>
      </c>
      <c r="G8" s="8" t="s">
        <v>7</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0</v>
      </c>
      <c r="B11" s="8">
        <f t="shared" si="0"/>
        <v>1</v>
      </c>
      <c r="C11" s="9">
        <f ca="1">(COUNTIF(G11:OFFSET(G11,0,$D$2-1),"P")/$D$2)+(COUNTIF(G11:OFFSET(G11,0,$D$2-1),"X")/$D$2)</f>
        <v>0</v>
      </c>
      <c r="D11" s="18" t="str">
        <f t="shared" si="1"/>
        <v>AUSENTE</v>
      </c>
      <c r="E11" s="18" t="str">
        <f t="shared" si="2"/>
        <v>F</v>
      </c>
      <c r="F11" s="18" t="s">
        <v>21</v>
      </c>
      <c r="G11" s="8" t="s">
        <v>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v>
      </c>
      <c r="B14" s="8">
        <f t="shared" si="0"/>
        <v>1</v>
      </c>
      <c r="C14" s="9">
        <f ca="1">(COUNTIF(G14:OFFSET(G14,0,$D$2-1),"P")/$D$2)+(COUNTIF(G14:OFFSET(G14,0,$D$2-1),"X")/$D$2)</f>
        <v>1</v>
      </c>
      <c r="D14" s="18" t="str">
        <f t="shared" si="1"/>
        <v>PRESENTE</v>
      </c>
      <c r="E14" s="18" t="str">
        <f t="shared" si="2"/>
        <v>P</v>
      </c>
      <c r="F14" s="18" t="s">
        <v>24</v>
      </c>
      <c r="G14" s="8" t="s">
        <v>7</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0</v>
      </c>
      <c r="B17" s="8">
        <f t="shared" si="0"/>
        <v>1</v>
      </c>
      <c r="C17" s="9">
        <f ca="1">(COUNTIF(G17:OFFSET(G17,0,$D$2-1),"P")/$D$2)+(COUNTIF(G17:OFFSET(G17,0,$D$2-1),"X")/$D$2)</f>
        <v>0</v>
      </c>
      <c r="D17" s="18" t="str">
        <f t="shared" si="1"/>
        <v>AUSENTE</v>
      </c>
      <c r="E17" s="18" t="str">
        <f t="shared" si="2"/>
        <v>F</v>
      </c>
      <c r="F17" s="18" t="s">
        <v>27</v>
      </c>
      <c r="G17" s="8" t="s">
        <v>8</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v>
      </c>
      <c r="B23" s="8">
        <f t="shared" si="0"/>
        <v>1</v>
      </c>
      <c r="C23" s="9">
        <f ca="1">(COUNTIF(G23:OFFSET(G23,0,$D$2-1),"P")/$D$2)+(COUNTIF(G23:OFFSET(G23,0,$D$2-1),"X")/$D$2)</f>
        <v>1</v>
      </c>
      <c r="D23" s="18" t="str">
        <f t="shared" si="1"/>
        <v>PRESENTE</v>
      </c>
      <c r="E23" s="18" t="str">
        <f t="shared" si="2"/>
        <v>P</v>
      </c>
      <c r="F23" s="17" t="s">
        <v>33</v>
      </c>
      <c r="G23" s="8" t="s">
        <v>7</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0</v>
      </c>
      <c r="B38" s="8">
        <f t="shared" si="0"/>
        <v>1</v>
      </c>
      <c r="C38" s="9">
        <f ca="1">(COUNTIF(G38:OFFSET(G38,0,$D$2-1),"P")/$D$2)+(COUNTIF(G38:OFFSET(G38,0,$D$2-1),"X")/$D$2)</f>
        <v>0</v>
      </c>
      <c r="D38" s="18" t="str">
        <f t="shared" si="1"/>
        <v>AUSENTE</v>
      </c>
      <c r="E38" s="18" t="str">
        <f t="shared" si="2"/>
        <v>F</v>
      </c>
      <c r="F38" s="17" t="s">
        <v>48</v>
      </c>
      <c r="G38" s="8" t="s">
        <v>8</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0</v>
      </c>
      <c r="B40" s="8">
        <f t="shared" si="0"/>
        <v>1</v>
      </c>
      <c r="C40" s="9">
        <f ca="1">(COUNTIF(G40:OFFSET(G40,0,$D$2-1),"P")/$D$2)+(COUNTIF(G40:OFFSET(G40,0,$D$2-1),"X")/$D$2)</f>
        <v>0</v>
      </c>
      <c r="D40" s="18" t="str">
        <f t="shared" si="1"/>
        <v>AUSENTE</v>
      </c>
      <c r="E40" s="18" t="str">
        <f t="shared" si="2"/>
        <v>F</v>
      </c>
      <c r="F40" s="17" t="s">
        <v>50</v>
      </c>
      <c r="G40" s="8" t="s">
        <v>8</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0</v>
      </c>
      <c r="B41" s="8">
        <f t="shared" si="0"/>
        <v>1</v>
      </c>
      <c r="C41" s="9">
        <f ca="1">(COUNTIF(G41:OFFSET(G41,0,$D$2-1),"P")/$D$2)+(COUNTIF(G41:OFFSET(G41,0,$D$2-1),"X")/$D$2)</f>
        <v>0</v>
      </c>
      <c r="D41" s="18" t="str">
        <f t="shared" si="1"/>
        <v>AUSENTE</v>
      </c>
      <c r="E41" s="18" t="str">
        <f t="shared" si="2"/>
        <v>F</v>
      </c>
      <c r="F41" s="17" t="s">
        <v>51</v>
      </c>
      <c r="G41" s="8" t="s">
        <v>8</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 aca="true" t="shared" si="3" ref="G45:BQ45">COUNTIF(G4:G44,"P")+COUNTIF(G4:G44,"X")</f>
        <v>34</v>
      </c>
      <c r="H45" s="6">
        <f t="shared" si="3"/>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Rodrigues</cp:lastModifiedBy>
  <dcterms:created xsi:type="dcterms:W3CDTF">2015-11-04T17:12:01Z</dcterms:created>
  <dcterms:modified xsi:type="dcterms:W3CDTF">2016-04-08T14:53:31Z</dcterms:modified>
  <cp:category/>
  <cp:version/>
  <cp:contentType/>
  <cp:contentStatus/>
</cp:coreProperties>
</file>