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5-05-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<sst xmlns="http://schemas.openxmlformats.org/spreadsheetml/2006/main" count="107" uniqueCount="66">
  <si>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</si>
  <si>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</si>
  <si>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</si>
  <si>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</si>
  <si>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</si>
  <si>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</si>
  <si>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</si>
  <si>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</si>
  <si>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</si>
  <si>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</si>
  <si>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</si>
  <si>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</si>
  <si>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</si>
  <si>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</si>
  <si>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</si>
  <si>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</si>
  <si>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</si>
  <si>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</si>
  <si>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</si>
  <si>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</si>
  <si>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</si>
  <si>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</si>
  <si>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</si>
  <si>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</si>
  <si>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</si>
  <si>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</si>
  <si>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</si>
  <si>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</si>
  <si>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</si>
  <si>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</si>
  <si>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</si>
  <si>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</si>
  <si>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</si>
  <si>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</si>
  <si>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</si>
  <si>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</si>
  <si>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</si>
  <si>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</si>
  <si>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</si>
  <si>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</si>
  <si>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</si>
  <si>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</si>
  <si>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</si>
  <si>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</si>
  <si>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</si>
  <si>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</si>
  <si>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</si>
  <si>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</si>
  <si>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</si>
  <si>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</si>
  <si>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</si>
  <si>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</si>
  <si>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</si>
  <si>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</si>
  <si>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</si>
  <si>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</si>
  <si>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</si>
  <si>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</si>
  <si>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</si>
  <si>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</si>
  <si>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</si>
  <si>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</si>
  <si>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</si>
  <si>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</si>
  <si>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</si>
  <si>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34ª Reunião Ordinária</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</si>
</sst>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 numFmtId="165" formatCode="mmm/yyyy"/>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
      <selection activeCell="G4" sqref="G4"/>
    </sheetView>
  </sheetViews>
  <sheetFormatPr defaultColWidth="9.140625" defaultRowHeight="15"/>
  <cols>
    <col min="1" max="1" width="15.7109375" style="15" customWidth="1"/>
    <col min="2" max="3" width="13.57421875" style="15" customWidth="1"/>
    <col min="4" max="4" width="23.28125" style="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63</v>
      </c>
      <c r="B1" s="16"/>
      <c r="C1" s="16"/>
      <c r="D1" s="23" t="s">
        <v>65</v>
      </c>
      <c r="F1" s="24">
        <v>42495</v>
      </c>
      <c r="G1" s="4" t="s">
        <v>62</v>
      </c>
      <c r="H1" s="14"/>
    </row>
    <row r="2" ht="15" hidden="1">
      <c r="D2" s="1">
        <f>COUNTA(G3:IV3)</f>
        <v>1</v>
      </c>
    </row>
    <row r="3" spans="1:256" s="13" customFormat="1" ht="51">
      <c r="A3" s="10" t="s">
        <v>57</v>
      </c>
      <c r="B3" s="10" t="s">
        <v>58</v>
      </c>
      <c r="C3" s="10" t="s">
        <v>60</v>
      </c>
      <c r="D3" s="10" t="s">
        <v>59</v>
      </c>
      <c r="E3" s="10"/>
      <c r="F3" s="11" t="s">
        <v>13</v>
      </c>
      <c r="G3" s="11" t="s">
        <v>64</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0</v>
      </c>
      <c r="B6" s="8">
        <f t="shared" si="0"/>
        <v>1</v>
      </c>
      <c r="C6" s="9">
        <f ca="1">(COUNTIF(G6:OFFSET(G6,0,$D$2-1),"P")/$D$2)+(COUNTIF(G6:OFFSET(G6,0,$D$2-1),"X")/$D$2)</f>
        <v>0</v>
      </c>
      <c r="D6" s="18" t="str">
        <f t="shared" si="1"/>
        <v>AUSENTE</v>
      </c>
      <c r="E6" s="18" t="str">
        <f t="shared" si="2"/>
        <v>F</v>
      </c>
      <c r="F6" s="17" t="s">
        <v>16</v>
      </c>
      <c r="G6" s="8" t="s">
        <v>8</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0</v>
      </c>
      <c r="B21" s="8">
        <f t="shared" si="0"/>
        <v>1</v>
      </c>
      <c r="C21" s="9">
        <f ca="1">(COUNTIF(G21:OFFSET(G21,0,$D$2-1),"P")/$D$2)+(COUNTIF(G21:OFFSET(G21,0,$D$2-1),"X")/$D$2)</f>
        <v>0</v>
      </c>
      <c r="D21" s="18" t="str">
        <f t="shared" si="1"/>
        <v>AUSENTE</v>
      </c>
      <c r="E21" s="18" t="str">
        <f t="shared" si="2"/>
        <v>F</v>
      </c>
      <c r="F21" s="17" t="s">
        <v>31</v>
      </c>
      <c r="G21" s="8" t="s">
        <v>8</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0</v>
      </c>
      <c r="B24" s="8">
        <f t="shared" si="0"/>
        <v>1</v>
      </c>
      <c r="C24" s="9">
        <f ca="1">(COUNTIF(G24:OFFSET(G24,0,$D$2-1),"P")/$D$2)+(COUNTIF(G24:OFFSET(G24,0,$D$2-1),"X")/$D$2)</f>
        <v>0</v>
      </c>
      <c r="D24" s="18" t="str">
        <f t="shared" si="1"/>
        <v>AUSENTE</v>
      </c>
      <c r="E24" s="18" t="str">
        <f t="shared" si="2"/>
        <v>F</v>
      </c>
      <c r="F24" s="17" t="s">
        <v>34</v>
      </c>
      <c r="G24" s="8" t="s">
        <v>8</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0</v>
      </c>
      <c r="B25" s="8">
        <f t="shared" si="0"/>
        <v>1</v>
      </c>
      <c r="C25" s="9">
        <f ca="1">(COUNTIF(G25:OFFSET(G25,0,$D$2-1),"P")/$D$2)+(COUNTIF(G25:OFFSET(G25,0,$D$2-1),"X")/$D$2)</f>
        <v>0</v>
      </c>
      <c r="D25" s="18" t="str">
        <f t="shared" si="1"/>
        <v>AUSENTE</v>
      </c>
      <c r="E25" s="18" t="str">
        <f t="shared" si="2"/>
        <v>F</v>
      </c>
      <c r="F25" s="17" t="s">
        <v>35</v>
      </c>
      <c r="G25" s="8" t="s">
        <v>8</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8" t="str">
        <f t="shared" si="1"/>
        <v>PRESENTE</v>
      </c>
      <c r="E31" s="18" t="str">
        <f t="shared" si="2"/>
        <v>P</v>
      </c>
      <c r="F31" s="17"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0</v>
      </c>
      <c r="B41" s="8">
        <f t="shared" si="0"/>
        <v>1</v>
      </c>
      <c r="C41" s="9">
        <f ca="1">(COUNTIF(G41:OFFSET(G41,0,$D$2-1),"P")/$D$2)+(COUNTIF(G41:OFFSET(G41,0,$D$2-1),"X")/$D$2)</f>
        <v>0</v>
      </c>
      <c r="D41" s="18" t="str">
        <f t="shared" si="1"/>
        <v>AUSENTE</v>
      </c>
      <c r="E41" s="18" t="str">
        <f t="shared" si="2"/>
        <v>F</v>
      </c>
      <c r="F41" s="17" t="s">
        <v>51</v>
      </c>
      <c r="G41" s="8" t="s">
        <v>8</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0</v>
      </c>
      <c r="B42" s="8">
        <f t="shared" si="0"/>
        <v>1</v>
      </c>
      <c r="C42" s="9">
        <f ca="1">(COUNTIF(G42:OFFSET(G42,0,$D$2-1),"P")/$D$2)+(COUNTIF(G42:OFFSET(G42,0,$D$2-1),"X")/$D$2)</f>
        <v>0</v>
      </c>
      <c r="D42" s="18" t="str">
        <f t="shared" si="1"/>
        <v>AUSENTE</v>
      </c>
      <c r="E42" s="18" t="str">
        <f t="shared" si="2"/>
        <v>F</v>
      </c>
      <c r="F42" s="17" t="s">
        <v>52</v>
      </c>
      <c r="G42" s="8" t="s">
        <v>8</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61</v>
      </c>
      <c r="G45" s="6">
        <f>COUNTIF(G4:G44,"P")+COUNTIF(G4:G44,"X")</f>
        <v>34</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luciaauarek</cp:lastModifiedBy>
  <dcterms:created xsi:type="dcterms:W3CDTF">2015-11-04T17:12:01Z</dcterms:created>
  <dcterms:modified xsi:type="dcterms:W3CDTF">2016-05-09T11:51:15Z</dcterms:modified>
  <cp:category/>
  <cp:version/>
  <cp:contentType/>
  <cp:contentStatus/>
</cp:coreProperties>
</file>