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3-08-2016" sheetId="1" r:id="rId1"/>
  </sheets>
  <definedNames/>
  <calcPr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<sst xmlns="http://schemas.openxmlformats.org/spreadsheetml/2006/main" count="107" uniqueCount="66">
  <si>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</si>
  <si>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</si>
  <si>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</si>
  <si>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</si>
  <si>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</si>
  <si>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</si>
  <si>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</si>
  <si>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</si>
  <si>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</si>
  <si>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</si>
  <si>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</si>
  <si>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</si>
  <si>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</si>
  <si>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</si>
  <si>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</si>
  <si>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</si>
  <si>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</si>
  <si>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</si>
  <si>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</si>
  <si>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</si>
  <si>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</si>
  <si>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</si>
  <si>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</si>
  <si>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</si>
  <si>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</si>
  <si>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</si>
  <si>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</si>
  <si>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</si>
  <si>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</si>
  <si>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</si>
  <si>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</si>
  <si>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</si>
  <si>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</si>
  <si>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</si>
  <si>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</si>
  <si>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</si>
  <si>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</si>
  <si>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</si>
  <si>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</si>
  <si>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</si>
  <si>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</si>
  <si>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</si>
  <si>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</si>
  <si>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</si>
  <si>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</si>
  <si>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</si>
  <si>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</si>
  <si>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</si>
  <si>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</si>
  <si>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</si>
  <si>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</si>
  <si>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</si>
  <si>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</si>
  <si>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</si>
  <si>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</si>
  <si>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</si>
  <si>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</si>
  <si>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TOTAL DE EVENTOS EM QUE O VEREADOR ESTEVE PRESENTE</t>
  </si>
  <si>
    <t>TOTAL DE EVENTOS DO DIA</t>
  </si>
  <si>
    <t>PRESENÇA/AUSÊNCIA</t>
  </si>
  <si>
    <t>Percentual</t>
  </si>
  <si>
    <t>Total</t>
  </si>
  <si>
    <t xml:space="preserve">Data de publicação </t>
  </si>
  <si>
    <t>Relatório Individualizado de Presença</t>
  </si>
  <si>
    <t>.Presente no início da reunião, dentro dos 30min seguintes à sua abertura?</t>
  </si>
  <si>
    <t>63ª Reunião Ordinária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</si>
</sst>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7">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43" fontId="0" fillId="0" borderId="0" applyFont="0" applyFill="0" applyBorder="0" applyAlignment="0" applyProtection="0"/>
  </cellStyleXfs>
  <cellXfs count="28">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3" fillId="0" borderId="0" xfId="0" applyFont="1" applyAlignment="1" applyProtection="1">
      <alignment/>
      <protection/>
    </xf>
    <xf numFmtId="0" fontId="43" fillId="0" borderId="0" xfId="0" applyNumberFormat="1" applyFont="1" applyAlignment="1">
      <alignment/>
    </xf>
    <xf numFmtId="0" fontId="43" fillId="0" borderId="0" xfId="0" applyFont="1" applyAlignment="1">
      <alignment/>
    </xf>
    <xf numFmtId="0" fontId="44" fillId="0" borderId="10" xfId="0" applyFont="1" applyBorder="1" applyAlignment="1">
      <alignment vertical="center"/>
    </xf>
    <xf numFmtId="9" fontId="44"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5"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4" fillId="0" borderId="11" xfId="0" applyFont="1" applyBorder="1" applyAlignment="1">
      <alignment horizontal="left" vertical="center"/>
    </xf>
    <xf numFmtId="0" fontId="44" fillId="0" borderId="11" xfId="0" applyFont="1" applyBorder="1" applyAlignment="1">
      <alignment vertical="center"/>
    </xf>
    <xf numFmtId="0" fontId="27" fillId="0" borderId="0" xfId="0" applyFont="1" applyAlignment="1" applyProtection="1">
      <alignment/>
      <protection/>
    </xf>
    <xf numFmtId="0" fontId="44" fillId="0" borderId="0" xfId="0" applyFont="1" applyBorder="1" applyAlignment="1">
      <alignment vertical="center"/>
    </xf>
    <xf numFmtId="0" fontId="44" fillId="0" borderId="12" xfId="0" applyFont="1" applyBorder="1" applyAlignment="1">
      <alignment vertical="center"/>
    </xf>
    <xf numFmtId="0" fontId="43"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0" zoomScaleNormal="80" zoomScalePageLayoutView="0" workbookViewId="0" topLeftCell="C1">
      <selection activeCell="G39" sqref="G39"/>
    </sheetView>
  </sheetViews>
  <sheetFormatPr defaultColWidth="9.140625" defaultRowHeight="15"/>
  <cols>
    <col min="1" max="1" width="15.7109375" style="15" customWidth="1"/>
    <col min="2" max="3" width="13.57421875" style="15" customWidth="1"/>
    <col min="4" max="4" width="21.7109375" style="1" bestFit="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63</v>
      </c>
      <c r="B1" s="16"/>
      <c r="C1" s="16"/>
      <c r="D1" s="23" t="s">
        <v>65</v>
      </c>
      <c r="F1" s="24">
        <v>42585</v>
      </c>
      <c r="G1" s="4" t="s">
        <v>62</v>
      </c>
      <c r="H1" s="14"/>
    </row>
    <row r="2" ht="15" hidden="1">
      <c r="D2" s="1">
        <f>COUNTA(G3:IV3)</f>
        <v>1</v>
      </c>
    </row>
    <row r="3" spans="1:256" s="13" customFormat="1" ht="51">
      <c r="A3" s="10" t="s">
        <v>57</v>
      </c>
      <c r="B3" s="10" t="s">
        <v>58</v>
      </c>
      <c r="C3" s="10" t="s">
        <v>60</v>
      </c>
      <c r="D3" s="10" t="s">
        <v>59</v>
      </c>
      <c r="E3" s="10"/>
      <c r="F3" s="11" t="s">
        <v>13</v>
      </c>
      <c r="G3" s="11" t="s">
        <v>64</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1</v>
      </c>
      <c r="B4" s="8">
        <f>D$2</f>
        <v>1</v>
      </c>
      <c r="C4" s="9">
        <f ca="1">(COUNTIF(G4:OFFSET(G4,0,$D$2-1),"P")/$D$2)+(COUNTIF(G4:OFFSET(G4,0,$D$2-1),"X")/$D$2)</f>
        <v>1</v>
      </c>
      <c r="D4" s="18" t="str">
        <f>IF($C4&gt;=0.5,"PRESENTE","AUSENTE")</f>
        <v>PRESENTE</v>
      </c>
      <c r="E4" s="18"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0</v>
      </c>
      <c r="B5" s="8">
        <f aca="true" t="shared" si="0" ref="B5:B44">D$2</f>
        <v>1</v>
      </c>
      <c r="C5" s="9">
        <f ca="1">(COUNTIF(G5:OFFSET(G5,0,$D$2-1),"P")/$D$2)+(COUNTIF(G5:OFFSET(G5,0,$D$2-1),"X")/$D$2)</f>
        <v>0</v>
      </c>
      <c r="D5" s="18" t="str">
        <f aca="true" t="shared" si="1" ref="D5:D44">IF(C5&gt;=0.5,"PRESENTE","AUSENTE")</f>
        <v>AUSENTE</v>
      </c>
      <c r="E5" s="18" t="str">
        <f aca="true" t="shared" si="2" ref="E5:E44">IF($C5&gt;=0.5,"P","F")</f>
        <v>F</v>
      </c>
      <c r="F5" s="18" t="s">
        <v>15</v>
      </c>
      <c r="G5" s="8" t="s">
        <v>8</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1</v>
      </c>
      <c r="B6" s="8">
        <f t="shared" si="0"/>
        <v>1</v>
      </c>
      <c r="C6" s="9">
        <f ca="1">(COUNTIF(G6:OFFSET(G6,0,$D$2-1),"P")/$D$2)+(COUNTIF(G6:OFFSET(G6,0,$D$2-1),"X")/$D$2)</f>
        <v>1</v>
      </c>
      <c r="D6" s="18" t="str">
        <f t="shared" si="1"/>
        <v>PRESENTE</v>
      </c>
      <c r="E6" s="18" t="str">
        <f t="shared" si="2"/>
        <v>P</v>
      </c>
      <c r="F6" s="17" t="s">
        <v>16</v>
      </c>
      <c r="G6" s="8" t="s">
        <v>7</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8" t="str">
        <f t="shared" si="1"/>
        <v>PRESENTE</v>
      </c>
      <c r="E7" s="18" t="str">
        <f t="shared" si="2"/>
        <v>P</v>
      </c>
      <c r="F7" s="18"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8" t="str">
        <f t="shared" si="1"/>
        <v>PRESENTE</v>
      </c>
      <c r="E8" s="18" t="str">
        <f t="shared" si="2"/>
        <v>P</v>
      </c>
      <c r="F8" s="18"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8" t="str">
        <f t="shared" si="1"/>
        <v>PRESENTE</v>
      </c>
      <c r="E9" s="18" t="str">
        <f t="shared" si="2"/>
        <v>P</v>
      </c>
      <c r="F9" s="18"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8" t="str">
        <f t="shared" si="1"/>
        <v>PRESENTE</v>
      </c>
      <c r="E10" s="18" t="str">
        <f t="shared" si="2"/>
        <v>P</v>
      </c>
      <c r="F10" s="18"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8" t="str">
        <f t="shared" si="1"/>
        <v>PRESENTE</v>
      </c>
      <c r="E11" s="18" t="str">
        <f t="shared" si="2"/>
        <v>P</v>
      </c>
      <c r="F11" s="18"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8" t="str">
        <f t="shared" si="1"/>
        <v>PRESENTE</v>
      </c>
      <c r="E12" s="18" t="str">
        <f t="shared" si="2"/>
        <v>P</v>
      </c>
      <c r="F12" s="18"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8" t="str">
        <f t="shared" si="1"/>
        <v>AUSENTE</v>
      </c>
      <c r="E13" s="18" t="str">
        <f t="shared" si="2"/>
        <v>F</v>
      </c>
      <c r="F13" s="18"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0</v>
      </c>
      <c r="B14" s="8">
        <f t="shared" si="0"/>
        <v>1</v>
      </c>
      <c r="C14" s="9">
        <f ca="1">(COUNTIF(G14:OFFSET(G14,0,$D$2-1),"P")/$D$2)+(COUNTIF(G14:OFFSET(G14,0,$D$2-1),"X")/$D$2)</f>
        <v>0</v>
      </c>
      <c r="D14" s="18" t="str">
        <f t="shared" si="1"/>
        <v>AUSENTE</v>
      </c>
      <c r="E14" s="18" t="str">
        <f t="shared" si="2"/>
        <v>F</v>
      </c>
      <c r="F14" s="18" t="s">
        <v>24</v>
      </c>
      <c r="G14" s="8" t="s">
        <v>8</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8" t="str">
        <f t="shared" si="1"/>
        <v>PRESENTE</v>
      </c>
      <c r="E15" s="18" t="str">
        <f t="shared" si="2"/>
        <v>P</v>
      </c>
      <c r="F15" s="18"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v>
      </c>
      <c r="B16" s="8">
        <f t="shared" si="0"/>
        <v>1</v>
      </c>
      <c r="C16" s="9">
        <f ca="1">(COUNTIF(G16:OFFSET(G16,0,$D$2-1),"P")/$D$2)+(COUNTIF(G16:OFFSET(G16,0,$D$2-1),"X")/$D$2)</f>
        <v>1</v>
      </c>
      <c r="D16" s="18" t="str">
        <f t="shared" si="1"/>
        <v>PRESENTE</v>
      </c>
      <c r="E16" s="18" t="str">
        <f t="shared" si="2"/>
        <v>P</v>
      </c>
      <c r="F16" s="18" t="s">
        <v>26</v>
      </c>
      <c r="G16" s="8" t="s">
        <v>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8" t="str">
        <f t="shared" si="1"/>
        <v>PRESENTE</v>
      </c>
      <c r="E17" s="18" t="str">
        <f t="shared" si="2"/>
        <v>P</v>
      </c>
      <c r="F17" s="18"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0</v>
      </c>
      <c r="B18" s="8">
        <f t="shared" si="0"/>
        <v>1</v>
      </c>
      <c r="C18" s="9">
        <f ca="1">(COUNTIF(G18:OFFSET(G18,0,$D$2-1),"P")/$D$2)+(COUNTIF(G18:OFFSET(G18,0,$D$2-1),"X")/$D$2)</f>
        <v>0</v>
      </c>
      <c r="D18" s="18" t="str">
        <f t="shared" si="1"/>
        <v>AUSENTE</v>
      </c>
      <c r="E18" s="18" t="str">
        <f t="shared" si="2"/>
        <v>F</v>
      </c>
      <c r="F18" s="17" t="s">
        <v>28</v>
      </c>
      <c r="G18" s="8" t="s">
        <v>8</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8" t="str">
        <f t="shared" si="1"/>
        <v>PRESENTE</v>
      </c>
      <c r="E19" s="18" t="str">
        <f t="shared" si="2"/>
        <v>P</v>
      </c>
      <c r="F19" s="18"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8" t="str">
        <f t="shared" si="1"/>
        <v>PRESENTE</v>
      </c>
      <c r="E20" s="18" t="str">
        <f t="shared" si="2"/>
        <v>P</v>
      </c>
      <c r="F20" s="17"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v>
      </c>
      <c r="B21" s="8">
        <f t="shared" si="0"/>
        <v>1</v>
      </c>
      <c r="C21" s="9">
        <f ca="1">(COUNTIF(G21:OFFSET(G21,0,$D$2-1),"P")/$D$2)+(COUNTIF(G21:OFFSET(G21,0,$D$2-1),"X")/$D$2)</f>
        <v>1</v>
      </c>
      <c r="D21" s="18" t="str">
        <f t="shared" si="1"/>
        <v>PRESENTE</v>
      </c>
      <c r="E21" s="18" t="str">
        <f t="shared" si="2"/>
        <v>P</v>
      </c>
      <c r="F21" s="17" t="s">
        <v>31</v>
      </c>
      <c r="G21" s="8" t="s">
        <v>7</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8" t="str">
        <f t="shared" si="1"/>
        <v>PRESENTE</v>
      </c>
      <c r="E22" s="18" t="str">
        <f t="shared" si="2"/>
        <v>P</v>
      </c>
      <c r="F22" s="17"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8" t="str">
        <f t="shared" si="1"/>
        <v>PRESENTE</v>
      </c>
      <c r="E23" s="18" t="str">
        <f t="shared" si="2"/>
        <v>P</v>
      </c>
      <c r="F23" s="17"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8" t="str">
        <f t="shared" si="1"/>
        <v>PRESENTE</v>
      </c>
      <c r="E24" s="18" t="str">
        <f t="shared" si="2"/>
        <v>P</v>
      </c>
      <c r="F24" s="17"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8" t="str">
        <f t="shared" si="1"/>
        <v>PRESENTE</v>
      </c>
      <c r="E25" s="18" t="str">
        <f t="shared" si="2"/>
        <v>P</v>
      </c>
      <c r="F25" s="17"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1</v>
      </c>
      <c r="B26" s="8">
        <f t="shared" si="0"/>
        <v>1</v>
      </c>
      <c r="C26" s="9">
        <f ca="1">(COUNTIF(G26:OFFSET(G26,0,$D$2-1),"P")/$D$2)+(COUNTIF(G26:OFFSET(G26,0,$D$2-1),"X")/$D$2)</f>
        <v>1</v>
      </c>
      <c r="D26" s="18" t="str">
        <f t="shared" si="1"/>
        <v>PRESENTE</v>
      </c>
      <c r="E26" s="18" t="str">
        <f t="shared" si="2"/>
        <v>P</v>
      </c>
      <c r="F26" s="17" t="s">
        <v>36</v>
      </c>
      <c r="G26" s="8" t="s">
        <v>7</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8" t="str">
        <f t="shared" si="1"/>
        <v>PRESENTE</v>
      </c>
      <c r="E27" s="18" t="str">
        <f t="shared" si="2"/>
        <v>P</v>
      </c>
      <c r="F27" s="17" t="s">
        <v>37</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8" t="str">
        <f t="shared" si="1"/>
        <v>PRESENTE</v>
      </c>
      <c r="E28" s="18" t="str">
        <f t="shared" si="2"/>
        <v>P</v>
      </c>
      <c r="F28" s="17" t="s">
        <v>38</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8" t="str">
        <f t="shared" si="1"/>
        <v>PRESENTE</v>
      </c>
      <c r="E29" s="18" t="str">
        <f t="shared" si="2"/>
        <v>P</v>
      </c>
      <c r="F29" s="17"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8" t="str">
        <f t="shared" si="1"/>
        <v>PRESENTE</v>
      </c>
      <c r="E30" s="18" t="str">
        <f t="shared" si="2"/>
        <v>P</v>
      </c>
      <c r="F30" s="17"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1</v>
      </c>
      <c r="B31" s="8">
        <f t="shared" si="0"/>
        <v>1</v>
      </c>
      <c r="C31" s="9">
        <f ca="1">(COUNTIF(G31:OFFSET(G31,0,$D$2-1),"P")/$D$2)+(COUNTIF(G31:OFFSET(G31,0,$D$2-1),"X")/$D$2)</f>
        <v>1</v>
      </c>
      <c r="D31" s="18" t="str">
        <f t="shared" si="1"/>
        <v>PRESENTE</v>
      </c>
      <c r="E31" s="18" t="str">
        <f t="shared" si="2"/>
        <v>P</v>
      </c>
      <c r="F31" s="17" t="s">
        <v>41</v>
      </c>
      <c r="G31" s="8" t="s">
        <v>7</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8" t="str">
        <f t="shared" si="1"/>
        <v>PRESENTE</v>
      </c>
      <c r="E32" s="18" t="str">
        <f t="shared" si="2"/>
        <v>P</v>
      </c>
      <c r="F32" s="17"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8" t="str">
        <f t="shared" si="1"/>
        <v>PRESENTE</v>
      </c>
      <c r="E33" s="18" t="str">
        <f t="shared" si="2"/>
        <v>P</v>
      </c>
      <c r="F33" s="17"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8" t="str">
        <f t="shared" si="1"/>
        <v>PRESENTE</v>
      </c>
      <c r="E34" s="18" t="str">
        <f t="shared" si="2"/>
        <v>P</v>
      </c>
      <c r="F34" s="17"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8" t="str">
        <f t="shared" si="1"/>
        <v>PRESENTE</v>
      </c>
      <c r="E35" s="18" t="str">
        <f t="shared" si="2"/>
        <v>P</v>
      </c>
      <c r="F35" s="17"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8" t="str">
        <f t="shared" si="1"/>
        <v>PRESENTE</v>
      </c>
      <c r="E36" s="18" t="str">
        <f t="shared" si="2"/>
        <v>P</v>
      </c>
      <c r="F36" s="17" t="s">
        <v>46</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8" t="str">
        <f t="shared" si="1"/>
        <v>PRESENTE</v>
      </c>
      <c r="E37" s="18" t="str">
        <f t="shared" si="2"/>
        <v>P</v>
      </c>
      <c r="F37" s="17"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0</v>
      </c>
      <c r="B38" s="8">
        <f t="shared" si="0"/>
        <v>1</v>
      </c>
      <c r="C38" s="9">
        <f ca="1">(COUNTIF(G38:OFFSET(G38,0,$D$2-1),"P")/$D$2)+(COUNTIF(G38:OFFSET(G38,0,$D$2-1),"X")/$D$2)</f>
        <v>0</v>
      </c>
      <c r="D38" s="18" t="str">
        <f t="shared" si="1"/>
        <v>AUSENTE</v>
      </c>
      <c r="E38" s="18" t="str">
        <f t="shared" si="2"/>
        <v>F</v>
      </c>
      <c r="F38" s="17" t="s">
        <v>48</v>
      </c>
      <c r="G38" s="8" t="s">
        <v>8</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8" t="str">
        <f t="shared" si="1"/>
        <v>PRESENTE</v>
      </c>
      <c r="E39" s="18" t="str">
        <f t="shared" si="2"/>
        <v>P</v>
      </c>
      <c r="F39" s="17"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1</v>
      </c>
      <c r="B40" s="8">
        <f t="shared" si="0"/>
        <v>1</v>
      </c>
      <c r="C40" s="9">
        <f ca="1">(COUNTIF(G40:OFFSET(G40,0,$D$2-1),"P")/$D$2)+(COUNTIF(G40:OFFSET(G40,0,$D$2-1),"X")/$D$2)</f>
        <v>1</v>
      </c>
      <c r="D40" s="18" t="str">
        <f t="shared" si="1"/>
        <v>PRESENTE</v>
      </c>
      <c r="E40" s="18" t="str">
        <f t="shared" si="2"/>
        <v>P</v>
      </c>
      <c r="F40" s="17" t="s">
        <v>50</v>
      </c>
      <c r="G40" s="8" t="s">
        <v>7</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1</v>
      </c>
      <c r="B41" s="8">
        <f t="shared" si="0"/>
        <v>1</v>
      </c>
      <c r="C41" s="9">
        <f ca="1">(COUNTIF(G41:OFFSET(G41,0,$D$2-1),"P")/$D$2)+(COUNTIF(G41:OFFSET(G41,0,$D$2-1),"X")/$D$2)</f>
        <v>1</v>
      </c>
      <c r="D41" s="18" t="str">
        <f t="shared" si="1"/>
        <v>PRESENTE</v>
      </c>
      <c r="E41" s="18" t="str">
        <f t="shared" si="2"/>
        <v>P</v>
      </c>
      <c r="F41" s="17" t="s">
        <v>51</v>
      </c>
      <c r="G41" s="8" t="s">
        <v>7</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8" t="str">
        <f t="shared" si="1"/>
        <v>PRESENTE</v>
      </c>
      <c r="E42" s="18" t="str">
        <f t="shared" si="2"/>
        <v>P</v>
      </c>
      <c r="F42" s="17"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8" t="str">
        <f t="shared" si="1"/>
        <v>PRESENTE</v>
      </c>
      <c r="E43" s="18" t="str">
        <f t="shared" si="2"/>
        <v>P</v>
      </c>
      <c r="F43" s="17"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8">
        <f t="shared" si="0"/>
        <v>1</v>
      </c>
      <c r="C44" s="9">
        <f ca="1">(COUNTIF(G44:OFFSET(G44,0,$D$2-1),"P")/$D$2)+(COUNTIF(G44:OFFSET(G44,0,$D$2-1),"X")/$D$2)</f>
        <v>1</v>
      </c>
      <c r="D44" s="18" t="str">
        <f t="shared" si="1"/>
        <v>PRESENTE</v>
      </c>
      <c r="E44" s="18" t="str">
        <f t="shared" si="2"/>
        <v>P</v>
      </c>
      <c r="F44" s="17"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61</v>
      </c>
      <c r="G45" s="6">
        <f aca="true" t="shared" si="3" ref="G45:BQ45">COUNTIF(G4:G44,"P")+COUNTIF(G4:G44,"X")</f>
        <v>36</v>
      </c>
      <c r="H45" s="6">
        <f t="shared" si="3"/>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5"/>
      <c r="E56" s="15"/>
      <c r="F56" s="15"/>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 Auarek</cp:lastModifiedBy>
  <dcterms:created xsi:type="dcterms:W3CDTF">2015-11-04T17:12:01Z</dcterms:created>
  <dcterms:modified xsi:type="dcterms:W3CDTF">2016-08-05T19:02:34Z</dcterms:modified>
  <cp:category/>
  <cp:version/>
  <cp:contentType/>
  <cp:contentStatus/>
</cp:coreProperties>
</file>