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tabRatio="702" activeTab="0"/>
  </bookViews>
  <sheets>
    <sheet name="11-08-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<sst xmlns="http://schemas.openxmlformats.org/spreadsheetml/2006/main" count="107" uniqueCount="66">
  <si>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</si>
  <si>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</si>
  <si>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</si>
  <si>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</si>
  <si>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</si>
  <si>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</si>
  <si>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</si>
  <si>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</si>
  <si>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</si>
  <si>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</si>
  <si>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</si>
  <si>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</si>
  <si>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</si>
  <si>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</si>
  <si>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</si>
  <si>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</si>
  <si>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</si>
  <si>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</si>
  <si>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</si>
  <si>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</si>
  <si>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</si>
  <si>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</si>
  <si>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</si>
  <si>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</si>
  <si>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</si>
  <si>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</si>
  <si>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</si>
  <si>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</si>
  <si>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</si>
  <si>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</si>
  <si>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</si>
  <si>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</si>
  <si>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</si>
  <si>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</si>
  <si>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</si>
  <si>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</si>
  <si>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</si>
  <si>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</si>
  <si>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</si>
  <si>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</si>
  <si>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</si>
  <si>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</si>
  <si>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</si>
  <si>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</si>
  <si>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</si>
  <si>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</si>
  <si>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</si>
  <si>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</si>
  <si>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</si>
  <si>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</si>
  <si>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</si>
  <si>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</si>
  <si>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</si>
  <si>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</si>
  <si>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</si>
  <si>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</si>
  <si>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</si>
  <si>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</si>
  <si>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</si>
  <si>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</si>
  <si>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</si>
  <si>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</si>
  <si>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</si>
  <si>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</si>
  <si>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</si>
  <si>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69ª Reunião Ordinária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</si>
</sst>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5" fillId="6" borderId="11"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I25" sqref="I25"/>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42593</v>
      </c>
      <c r="G1" s="4" t="s">
        <v>62</v>
      </c>
      <c r="H1" s="12"/>
    </row>
    <row r="2" ht="15" hidden="1">
      <c r="D2" s="1">
        <f>COUNTA(G3:IV3)</f>
        <v>1</v>
      </c>
    </row>
    <row r="3" spans="1:256" s="24" customFormat="1" ht="51">
      <c r="A3" s="10" t="s">
        <v>57</v>
      </c>
      <c r="B3" s="10" t="s">
        <v>58</v>
      </c>
      <c r="C3" s="10" t="s">
        <v>60</v>
      </c>
      <c r="D3" s="10" t="s">
        <v>59</v>
      </c>
      <c r="E3" s="10"/>
      <c r="F3" s="11" t="s">
        <v>13</v>
      </c>
      <c r="G3" s="11" t="s">
        <v>64</v>
      </c>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1</v>
      </c>
      <c r="B4" s="8">
        <f>D$2</f>
        <v>1</v>
      </c>
      <c r="C4" s="9">
        <f ca="1">(COUNTIF(G4:OFFSET(G4,0,$D$2-1),"P")/$D$2)+(COUNTIF(G4:OFFSET(G4,0,$D$2-1),"X")/$D$2)</f>
        <v>1</v>
      </c>
      <c r="D4" s="16" t="str">
        <f>IF($C4&gt;=0.5,"PRESENTE","AUSENTE")</f>
        <v>PRESENTE</v>
      </c>
      <c r="E4" s="16"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6" t="str">
        <f aca="true" t="shared" si="1" ref="D5:D44">IF(C5&gt;=0.5,"PRESENTE","AUSENTE")</f>
        <v>PRESENTE</v>
      </c>
      <c r="E5" s="16" t="str">
        <f aca="true" t="shared" si="2" ref="E5:E44">IF($C5&gt;=0.5,"P","F")</f>
        <v>P</v>
      </c>
      <c r="F5" s="16"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1</v>
      </c>
      <c r="C6" s="9">
        <f ca="1">(COUNTIF(G6:OFFSET(G6,0,$D$2-1),"P")/$D$2)+(COUNTIF(G6:OFFSET(G6,0,$D$2-1),"X")/$D$2)</f>
        <v>0</v>
      </c>
      <c r="D6" s="16" t="str">
        <f t="shared" si="1"/>
        <v>AUSENTE</v>
      </c>
      <c r="E6" s="16" t="str">
        <f t="shared" si="2"/>
        <v>F</v>
      </c>
      <c r="F6" s="15" t="s">
        <v>16</v>
      </c>
      <c r="G6" s="8" t="s">
        <v>8</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6" t="str">
        <f t="shared" si="1"/>
        <v>PRESENTE</v>
      </c>
      <c r="E7" s="16" t="str">
        <f t="shared" si="2"/>
        <v>P</v>
      </c>
      <c r="F7" s="16"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6" t="str">
        <f t="shared" si="1"/>
        <v>PRESENTE</v>
      </c>
      <c r="E8" s="16" t="str">
        <f t="shared" si="2"/>
        <v>P</v>
      </c>
      <c r="F8" s="16"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6" t="str">
        <f t="shared" si="1"/>
        <v>PRESENTE</v>
      </c>
      <c r="E9" s="16" t="str">
        <f t="shared" si="2"/>
        <v>P</v>
      </c>
      <c r="F9" s="16"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6" t="str">
        <f t="shared" si="1"/>
        <v>PRESENTE</v>
      </c>
      <c r="E10" s="16" t="str">
        <f t="shared" si="2"/>
        <v>P</v>
      </c>
      <c r="F10" s="16"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6" t="str">
        <f t="shared" si="1"/>
        <v>PRESENTE</v>
      </c>
      <c r="E11" s="16" t="str">
        <f t="shared" si="2"/>
        <v>P</v>
      </c>
      <c r="F11" s="16"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6" t="str">
        <f t="shared" si="1"/>
        <v>PRESENTE</v>
      </c>
      <c r="E12" s="16" t="str">
        <f t="shared" si="2"/>
        <v>P</v>
      </c>
      <c r="F12" s="16"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6" t="str">
        <f t="shared" si="1"/>
        <v>AUSENTE</v>
      </c>
      <c r="E13" s="16" t="str">
        <f t="shared" si="2"/>
        <v>F</v>
      </c>
      <c r="F13" s="16"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6" t="str">
        <f t="shared" si="1"/>
        <v>PRESENTE</v>
      </c>
      <c r="E14" s="16" t="str">
        <f t="shared" si="2"/>
        <v>P</v>
      </c>
      <c r="F14" s="16"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6" t="str">
        <f t="shared" si="1"/>
        <v>PRESENTE</v>
      </c>
      <c r="E15" s="16" t="str">
        <f t="shared" si="2"/>
        <v>P</v>
      </c>
      <c r="F15" s="16"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0</v>
      </c>
      <c r="B16" s="8">
        <f t="shared" si="0"/>
        <v>1</v>
      </c>
      <c r="C16" s="9">
        <f ca="1">(COUNTIF(G16:OFFSET(G16,0,$D$2-1),"P")/$D$2)+(COUNTIF(G16:OFFSET(G16,0,$D$2-1),"X")/$D$2)</f>
        <v>0</v>
      </c>
      <c r="D16" s="16" t="str">
        <f t="shared" si="1"/>
        <v>AUSENTE</v>
      </c>
      <c r="E16" s="16" t="str">
        <f t="shared" si="2"/>
        <v>F</v>
      </c>
      <c r="F16" s="16" t="s">
        <v>26</v>
      </c>
      <c r="G16" s="8" t="s">
        <v>8</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6" t="str">
        <f t="shared" si="1"/>
        <v>PRESENTE</v>
      </c>
      <c r="E17" s="16" t="str">
        <f t="shared" si="2"/>
        <v>P</v>
      </c>
      <c r="F17" s="16"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0</v>
      </c>
      <c r="B18" s="8">
        <f t="shared" si="0"/>
        <v>1</v>
      </c>
      <c r="C18" s="9">
        <f ca="1">(COUNTIF(G18:OFFSET(G18,0,$D$2-1),"P")/$D$2)+(COUNTIF(G18:OFFSET(G18,0,$D$2-1),"X")/$D$2)</f>
        <v>0</v>
      </c>
      <c r="D18" s="16" t="str">
        <f t="shared" si="1"/>
        <v>AUSENTE</v>
      </c>
      <c r="E18" s="16" t="str">
        <f t="shared" si="2"/>
        <v>F</v>
      </c>
      <c r="F18" s="15" t="s">
        <v>28</v>
      </c>
      <c r="G18" s="8" t="s">
        <v>8</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6" t="str">
        <f t="shared" si="1"/>
        <v>PRESENTE</v>
      </c>
      <c r="E19" s="16" t="str">
        <f t="shared" si="2"/>
        <v>P</v>
      </c>
      <c r="F19" s="16"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6" t="str">
        <f t="shared" si="1"/>
        <v>PRESENTE</v>
      </c>
      <c r="E20" s="16" t="str">
        <f t="shared" si="2"/>
        <v>P</v>
      </c>
      <c r="F20" s="15"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6" t="str">
        <f t="shared" si="1"/>
        <v>PRESENTE</v>
      </c>
      <c r="E21" s="16" t="str">
        <f t="shared" si="2"/>
        <v>P</v>
      </c>
      <c r="F21" s="15"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6" t="str">
        <f t="shared" si="1"/>
        <v>PRESENTE</v>
      </c>
      <c r="E22" s="16" t="str">
        <f t="shared" si="2"/>
        <v>P</v>
      </c>
      <c r="F22" s="15"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6" t="str">
        <f t="shared" si="1"/>
        <v>PRESENTE</v>
      </c>
      <c r="E23" s="16" t="str">
        <f t="shared" si="2"/>
        <v>P</v>
      </c>
      <c r="F23" s="15"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6" t="str">
        <f t="shared" si="1"/>
        <v>PRESENTE</v>
      </c>
      <c r="E24" s="16" t="str">
        <f t="shared" si="2"/>
        <v>P</v>
      </c>
      <c r="F24" s="15"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6" t="str">
        <f t="shared" si="1"/>
        <v>PRESENTE</v>
      </c>
      <c r="E25" s="16" t="str">
        <f t="shared" si="2"/>
        <v>P</v>
      </c>
      <c r="F25" s="15"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6" t="str">
        <f t="shared" si="1"/>
        <v>PRESENTE</v>
      </c>
      <c r="E26" s="16" t="str">
        <f t="shared" si="2"/>
        <v>P</v>
      </c>
      <c r="F26" s="15"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0</v>
      </c>
      <c r="B27" s="8">
        <f t="shared" si="0"/>
        <v>1</v>
      </c>
      <c r="C27" s="9">
        <f ca="1">(COUNTIF(G27:OFFSET(G27,0,$D$2-1),"P")/$D$2)+(COUNTIF(G27:OFFSET(G27,0,$D$2-1),"X")/$D$2)</f>
        <v>0</v>
      </c>
      <c r="D27" s="16" t="str">
        <f t="shared" si="1"/>
        <v>AUSENTE</v>
      </c>
      <c r="E27" s="16" t="str">
        <f t="shared" si="2"/>
        <v>F</v>
      </c>
      <c r="F27" s="15" t="s">
        <v>37</v>
      </c>
      <c r="G27" s="8" t="s">
        <v>8</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6" t="str">
        <f t="shared" si="1"/>
        <v>PRESENTE</v>
      </c>
      <c r="E28" s="16" t="str">
        <f t="shared" si="2"/>
        <v>P</v>
      </c>
      <c r="F28" s="15"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6" t="str">
        <f t="shared" si="1"/>
        <v>PRESENTE</v>
      </c>
      <c r="E29" s="16" t="str">
        <f t="shared" si="2"/>
        <v>P</v>
      </c>
      <c r="F29" s="15"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6" t="str">
        <f t="shared" si="1"/>
        <v>PRESENTE</v>
      </c>
      <c r="E30" s="16" t="str">
        <f t="shared" si="2"/>
        <v>P</v>
      </c>
      <c r="F30" s="15"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6" t="str">
        <f t="shared" si="1"/>
        <v>PRESENTE</v>
      </c>
      <c r="E31" s="16" t="str">
        <f t="shared" si="2"/>
        <v>P</v>
      </c>
      <c r="F31" s="15"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6" t="str">
        <f t="shared" si="1"/>
        <v>PRESENTE</v>
      </c>
      <c r="E32" s="16" t="str">
        <f t="shared" si="2"/>
        <v>P</v>
      </c>
      <c r="F32" s="15"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6" t="str">
        <f t="shared" si="1"/>
        <v>PRESENTE</v>
      </c>
      <c r="E33" s="16" t="str">
        <f t="shared" si="2"/>
        <v>P</v>
      </c>
      <c r="F33" s="15"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6" t="str">
        <f t="shared" si="1"/>
        <v>PRESENTE</v>
      </c>
      <c r="E34" s="16" t="str">
        <f t="shared" si="2"/>
        <v>P</v>
      </c>
      <c r="F34" s="15"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6" t="str">
        <f t="shared" si="1"/>
        <v>PRESENTE</v>
      </c>
      <c r="E35" s="16" t="str">
        <f t="shared" si="2"/>
        <v>P</v>
      </c>
      <c r="F35" s="15"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6" t="str">
        <f t="shared" si="1"/>
        <v>PRESENTE</v>
      </c>
      <c r="E36" s="16" t="str">
        <f t="shared" si="2"/>
        <v>P</v>
      </c>
      <c r="F36" s="15"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6" t="str">
        <f t="shared" si="1"/>
        <v>PRESENTE</v>
      </c>
      <c r="E37" s="16" t="str">
        <f t="shared" si="2"/>
        <v>P</v>
      </c>
      <c r="F37" s="15"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6" t="str">
        <f t="shared" si="1"/>
        <v>PRESENTE</v>
      </c>
      <c r="E38" s="16" t="str">
        <f t="shared" si="2"/>
        <v>P</v>
      </c>
      <c r="F38" s="15"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6" t="str">
        <f t="shared" si="1"/>
        <v>PRESENTE</v>
      </c>
      <c r="E39" s="16" t="str">
        <f t="shared" si="2"/>
        <v>P</v>
      </c>
      <c r="F39" s="15"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6" t="str">
        <f t="shared" si="1"/>
        <v>PRESENTE</v>
      </c>
      <c r="E40" s="16" t="str">
        <f t="shared" si="2"/>
        <v>P</v>
      </c>
      <c r="F40" s="15"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6" t="str">
        <f t="shared" si="1"/>
        <v>PRESENTE</v>
      </c>
      <c r="E41" s="16" t="str">
        <f t="shared" si="2"/>
        <v>P</v>
      </c>
      <c r="F41" s="15"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6" t="str">
        <f t="shared" si="1"/>
        <v>PRESENTE</v>
      </c>
      <c r="E42" s="16" t="str">
        <f t="shared" si="2"/>
        <v>P</v>
      </c>
      <c r="F42" s="15"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6" t="str">
        <f t="shared" si="1"/>
        <v>PRESENTE</v>
      </c>
      <c r="E43" s="16" t="str">
        <f t="shared" si="2"/>
        <v>P</v>
      </c>
      <c r="F43" s="15"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6">
        <f t="shared" si="0"/>
        <v>1</v>
      </c>
      <c r="C44" s="9">
        <f ca="1">(COUNTIF(G44:OFFSET(G44,0,$D$2-1),"P")/$D$2)+(COUNTIF(G44:OFFSET(G44,0,$D$2-1),"X")/$D$2)</f>
        <v>1</v>
      </c>
      <c r="D44" s="16" t="str">
        <f t="shared" si="1"/>
        <v>PRESENTE</v>
      </c>
      <c r="E44" s="16" t="str">
        <f t="shared" si="2"/>
        <v>P</v>
      </c>
      <c r="F44" s="15"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36</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isabella.dias</cp:lastModifiedBy>
  <dcterms:created xsi:type="dcterms:W3CDTF">2015-11-04T17:12:01Z</dcterms:created>
  <dcterms:modified xsi:type="dcterms:W3CDTF">2016-08-18T20:00:57Z</dcterms:modified>
  <cp:category/>
  <cp:version/>
  <cp:contentType/>
  <cp:contentStatus/>
</cp:coreProperties>
</file>